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110" windowHeight="9525"/>
  </bookViews>
  <sheets>
    <sheet name="HSK" sheetId="1" r:id="rId1"/>
  </sheets>
  <calcPr calcId="14562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2" i="1"/>
</calcChain>
</file>

<file path=xl/sharedStrings.xml><?xml version="1.0" encoding="utf-8"?>
<sst xmlns="http://schemas.openxmlformats.org/spreadsheetml/2006/main" count="552" uniqueCount="303">
  <si>
    <t>AZUB_BerufBez1</t>
  </si>
  <si>
    <t>AZUB_BerufBez2</t>
  </si>
  <si>
    <t>ASTA_Name1</t>
  </si>
  <si>
    <t>ASTA_Name2</t>
  </si>
  <si>
    <t>ASTA_Name3</t>
  </si>
  <si>
    <t>ASTA_Name4</t>
  </si>
  <si>
    <t>Herrn</t>
  </si>
  <si>
    <t>Jonas</t>
  </si>
  <si>
    <t>Bansen</t>
  </si>
  <si>
    <t>Zerspanungsmechaniker</t>
  </si>
  <si>
    <t>Einsatzgebiet: Drehmaschinensysteme</t>
  </si>
  <si>
    <t>DESCH Antriebstechnik</t>
  </si>
  <si>
    <t>GmbH &amp; Co. KG</t>
  </si>
  <si>
    <t>Arnsberg</t>
  </si>
  <si>
    <t>Frau</t>
  </si>
  <si>
    <t>Tanja</t>
  </si>
  <si>
    <t>Behrens</t>
  </si>
  <si>
    <t>Industriekauffrau</t>
  </si>
  <si>
    <t>Pfleiderer Arnsberg GmbH</t>
  </si>
  <si>
    <t>Daniel</t>
  </si>
  <si>
    <t>Berghoff</t>
  </si>
  <si>
    <t>Werkzeugmechaniker</t>
  </si>
  <si>
    <t>Einsatzgebiet: Stanztechnik</t>
  </si>
  <si>
    <t>Ketten-Wulf</t>
  </si>
  <si>
    <t>Betriebs-GmbH</t>
  </si>
  <si>
    <t>Eslohe (Sauerland)</t>
  </si>
  <si>
    <t>Lisa</t>
  </si>
  <si>
    <t>Böcker</t>
  </si>
  <si>
    <t>Kauffrau im Einzelhandel</t>
  </si>
  <si>
    <t>Wohnbedarf</t>
  </si>
  <si>
    <t>Sundern (Sauerland)</t>
  </si>
  <si>
    <t>Dustin</t>
  </si>
  <si>
    <t>Brondke</t>
  </si>
  <si>
    <t>Kaufmann im Einzelhandel</t>
  </si>
  <si>
    <t>Kraftfahrzeuge, Zweirad, Tankstelle</t>
  </si>
  <si>
    <t>Inh. Achim Quadflieg"</t>
  </si>
  <si>
    <t>Nadine</t>
  </si>
  <si>
    <t>Bruder</t>
  </si>
  <si>
    <t>Meschede</t>
  </si>
  <si>
    <t>Jennifer</t>
  </si>
  <si>
    <t>Brunert</t>
  </si>
  <si>
    <t>Stratmann</t>
  </si>
  <si>
    <t>Verwaltungsgesellschaft mbH</t>
  </si>
  <si>
    <t>Bestwig</t>
  </si>
  <si>
    <t>Bianca</t>
  </si>
  <si>
    <t>Dohle</t>
  </si>
  <si>
    <t>Eisen-, Haushaltwaren, Glas, Geschenke</t>
  </si>
  <si>
    <t>KODi Diskontläden GmbH</t>
  </si>
  <si>
    <t>Personalabteilung</t>
  </si>
  <si>
    <t>Schmallenberg</t>
  </si>
  <si>
    <t>Eigenbrodt</t>
  </si>
  <si>
    <t>Datteln</t>
  </si>
  <si>
    <t>Chemielaborantin</t>
  </si>
  <si>
    <t>Enders</t>
  </si>
  <si>
    <t>Verkäufer</t>
  </si>
  <si>
    <t>Lebensmittel</t>
  </si>
  <si>
    <t>Lidl Vertriebs-GmbH &amp; Co. KG</t>
  </si>
  <si>
    <t>Ausbildungsstätte:</t>
  </si>
  <si>
    <t>Christian</t>
  </si>
  <si>
    <t>Ernesti</t>
  </si>
  <si>
    <t>Bankkaufmann</t>
  </si>
  <si>
    <t>Volksbank Thülen eG</t>
  </si>
  <si>
    <t>Brilon</t>
  </si>
  <si>
    <t>Marie-Theres</t>
  </si>
  <si>
    <t>Erves</t>
  </si>
  <si>
    <t>Nadja</t>
  </si>
  <si>
    <t>Fischer</t>
  </si>
  <si>
    <t>Fachkraft für Lagerlogistik</t>
  </si>
  <si>
    <t>Drees GmbH</t>
  </si>
  <si>
    <t>Nathalie</t>
  </si>
  <si>
    <t>Frohwein</t>
  </si>
  <si>
    <t>Chemikantin</t>
  </si>
  <si>
    <t>Perstorp Chemicals GmbH</t>
  </si>
  <si>
    <t>Sandra</t>
  </si>
  <si>
    <t>Grosser</t>
  </si>
  <si>
    <t>Verkäuferin</t>
  </si>
  <si>
    <t>Nanu Nana Gesellschaft zum</t>
  </si>
  <si>
    <t>Vertrieb von Geschenkartikeln</t>
  </si>
  <si>
    <t>mbH &amp; Co. KG</t>
  </si>
  <si>
    <t>Ausbildungsstätte: Arnsberg</t>
  </si>
  <si>
    <t>Dana</t>
  </si>
  <si>
    <t>Hessmann</t>
  </si>
  <si>
    <t>Modenäherin</t>
  </si>
  <si>
    <t>Falke Fashion</t>
  </si>
  <si>
    <t>Zweigniederlassung der</t>
  </si>
  <si>
    <t>Falke KGaA</t>
  </si>
  <si>
    <t>FALKE KGaA</t>
  </si>
  <si>
    <t>Hester</t>
  </si>
  <si>
    <t>Hilbich</t>
  </si>
  <si>
    <t>Industriekaufmann</t>
  </si>
  <si>
    <t>Janina Hülsbeck</t>
  </si>
  <si>
    <t>Lea</t>
  </si>
  <si>
    <t>Hochstein</t>
  </si>
  <si>
    <t>Bad Fredeburg</t>
  </si>
  <si>
    <t>Bankkauffrau</t>
  </si>
  <si>
    <t>Volksbank Bigge-Lenne eG</t>
  </si>
  <si>
    <t>Alexandra Butterwegge</t>
  </si>
  <si>
    <t>Ausbildungsort: Schmallenberg</t>
  </si>
  <si>
    <t>Medebach</t>
  </si>
  <si>
    <t>Patric</t>
  </si>
  <si>
    <t>Hundertpfund</t>
  </si>
  <si>
    <t>Marc</t>
  </si>
  <si>
    <t>Inegbedion</t>
  </si>
  <si>
    <t>Fachkraft für Metalltechnik</t>
  </si>
  <si>
    <t>Fachrichtung: Montagetechnik</t>
  </si>
  <si>
    <t>Lukas</t>
  </si>
  <si>
    <t>Kebekus</t>
  </si>
  <si>
    <t>Hellwig Kfz-Teile</t>
  </si>
  <si>
    <t>Nora</t>
  </si>
  <si>
    <t>Kieserling</t>
  </si>
  <si>
    <t>Niklas</t>
  </si>
  <si>
    <t>Klimpel</t>
  </si>
  <si>
    <t>M. Busch GmbH &amp; Co. KG</t>
  </si>
  <si>
    <t>Alexander</t>
  </si>
  <si>
    <t>Koch</t>
  </si>
  <si>
    <t>Industriemechaniker</t>
  </si>
  <si>
    <t>Einsatzgebiet: Maschinen- und Anlagenbau</t>
  </si>
  <si>
    <t>Vanessa</t>
  </si>
  <si>
    <t>Kohlmann</t>
  </si>
  <si>
    <t>Bürokauffrau</t>
  </si>
  <si>
    <t>Hochsauerlandwasser GmbH</t>
  </si>
  <si>
    <t>Johannes</t>
  </si>
  <si>
    <t>Körner</t>
  </si>
  <si>
    <t>Gießereimechaniker</t>
  </si>
  <si>
    <t>Druck- und Kokillenguss</t>
  </si>
  <si>
    <t>TITAL GmbH</t>
  </si>
  <si>
    <t>Teresa</t>
  </si>
  <si>
    <t>Kran-Heinemann</t>
  </si>
  <si>
    <t>Konstantin</t>
  </si>
  <si>
    <t>Krönke</t>
  </si>
  <si>
    <t>Gartenbedarf, Pflanzen, Zoofachhandel</t>
  </si>
  <si>
    <t>Katharina</t>
  </si>
  <si>
    <t>Lau</t>
  </si>
  <si>
    <t>Sparkasse Hochsauerland</t>
  </si>
  <si>
    <t>Philipp</t>
  </si>
  <si>
    <t>Mönig</t>
  </si>
  <si>
    <t>Elektroniker für Betriebstechnik</t>
  </si>
  <si>
    <t>Westnetz GmbH</t>
  </si>
  <si>
    <t>Michaela</t>
  </si>
  <si>
    <t>Volksbank Brilon,</t>
  </si>
  <si>
    <t>Zweigniederlassung</t>
  </si>
  <si>
    <t>der Volksbank</t>
  </si>
  <si>
    <t>Brilon-Büren-Salzkotten eG</t>
  </si>
  <si>
    <t>Martha</t>
  </si>
  <si>
    <t>Nehl</t>
  </si>
  <si>
    <t>Martinrea Honsel Germany GmbH</t>
  </si>
  <si>
    <t>Maren</t>
  </si>
  <si>
    <t>Nolte</t>
  </si>
  <si>
    <t>Bauzeichnerin</t>
  </si>
  <si>
    <t>Schwerpunkt: Architektur</t>
  </si>
  <si>
    <t>Schütz Architekten</t>
  </si>
  <si>
    <t>Jan</t>
  </si>
  <si>
    <t>Orthwein</t>
  </si>
  <si>
    <t>Maschinenformguss</t>
  </si>
  <si>
    <t>Caroline</t>
  </si>
  <si>
    <t>Padberg</t>
  </si>
  <si>
    <t>Michael Brücken</t>
  </si>
  <si>
    <t>Kaufpark GmbH &amp; Co OHG</t>
  </si>
  <si>
    <t>Winterberg, Hochsauerlandstr.</t>
  </si>
  <si>
    <t>Winterberg</t>
  </si>
  <si>
    <t>Domenic</t>
  </si>
  <si>
    <t>Patzelt</t>
  </si>
  <si>
    <t>Fachpraktiker im Verkauf</t>
  </si>
  <si>
    <t>Internationaler Bund</t>
  </si>
  <si>
    <t>Jugendhilfeverbund</t>
  </si>
  <si>
    <t>Hochsauerland</t>
  </si>
  <si>
    <t>Olsberg</t>
  </si>
  <si>
    <t>Dominic</t>
  </si>
  <si>
    <t>Piotrowsky</t>
  </si>
  <si>
    <t>Fachinformatiker</t>
  </si>
  <si>
    <t>Fachrichtung: Systemintegration</t>
  </si>
  <si>
    <t>Bezirksregierung Arnsberg</t>
  </si>
  <si>
    <t>Dezernat 11.5</t>
  </si>
  <si>
    <t>Andre</t>
  </si>
  <si>
    <t>Rammrath</t>
  </si>
  <si>
    <t>Jan-Lukas</t>
  </si>
  <si>
    <t>Reher</t>
  </si>
  <si>
    <t>Raiffeisen Westfalen Mitte eG</t>
  </si>
  <si>
    <t>Ausbildungsstätte: Brilon</t>
  </si>
  <si>
    <t>Theresa</t>
  </si>
  <si>
    <t>Reichelt</t>
  </si>
  <si>
    <t>Hoffmann &amp; Jochheim GmbH</t>
  </si>
  <si>
    <t>Metallverformung</t>
  </si>
  <si>
    <t>Frederik</t>
  </si>
  <si>
    <t>Schmidt</t>
  </si>
  <si>
    <t>Désirée</t>
  </si>
  <si>
    <t>Sellmann</t>
  </si>
  <si>
    <t>Bastian</t>
  </si>
  <si>
    <t>Steilmann</t>
  </si>
  <si>
    <t>Einsatzgebiet: Instandhaltung</t>
  </si>
  <si>
    <t>Leonie</t>
  </si>
  <si>
    <t>Treude</t>
  </si>
  <si>
    <t>Kauffrau für Bürokommunikation</t>
  </si>
  <si>
    <t>Aline</t>
  </si>
  <si>
    <t>Urban</t>
  </si>
  <si>
    <t>FEBA Automation und modulare</t>
  </si>
  <si>
    <t>Systeme GmbH</t>
  </si>
  <si>
    <t>Sarah</t>
  </si>
  <si>
    <t>Vogt</t>
  </si>
  <si>
    <t>Stadtsparkasse Schmallenberg</t>
  </si>
  <si>
    <t>Matthias</t>
  </si>
  <si>
    <t>Vollmer</t>
  </si>
  <si>
    <t>Wagner</t>
  </si>
  <si>
    <t>Rembe GmbH</t>
  </si>
  <si>
    <t>Safety + Control</t>
  </si>
  <si>
    <t>Marius</t>
  </si>
  <si>
    <t>Wrede</t>
  </si>
  <si>
    <t>Volksbank Reiste-Eslohe eG</t>
  </si>
  <si>
    <t>Sebastian</t>
  </si>
  <si>
    <t>Ense</t>
  </si>
  <si>
    <t>Hagen</t>
  </si>
  <si>
    <t>Salzkotten</t>
  </si>
  <si>
    <t>Schulte</t>
  </si>
  <si>
    <t>Möhnesee</t>
  </si>
  <si>
    <t>Gebrüder Schulte</t>
  </si>
  <si>
    <t>Duschkabinenbau GmbH &amp; Co. KG</t>
  </si>
  <si>
    <t>hsk Duschkabinenbau KG,Olsberg</t>
  </si>
  <si>
    <t>Oberhausen</t>
  </si>
  <si>
    <t>Neheim-Hüsten</t>
  </si>
  <si>
    <t>Bönen</t>
  </si>
  <si>
    <t>Büren</t>
  </si>
  <si>
    <t>Grevenstein</t>
  </si>
  <si>
    <t>Sauerländer Spanplattenge-</t>
  </si>
  <si>
    <t>sellschaft mit beschränkter</t>
  </si>
  <si>
    <t>Haftung &amp; Co Kommanditgesell-</t>
  </si>
  <si>
    <t>schaft</t>
  </si>
  <si>
    <t>Mailar</t>
  </si>
  <si>
    <t>Enkhausen</t>
  </si>
  <si>
    <t>Marsberg</t>
  </si>
  <si>
    <t>Niedermarsberg</t>
  </si>
  <si>
    <t>Voßwinkel</t>
  </si>
  <si>
    <t>Heringhausen</t>
  </si>
  <si>
    <t>Stockhausen</t>
  </si>
  <si>
    <t>Ramsbeck</t>
  </si>
  <si>
    <t>Wenholthausen</t>
  </si>
  <si>
    <t>Oberhenneborn</t>
  </si>
  <si>
    <t>Ostwig</t>
  </si>
  <si>
    <t>Bruchhausen</t>
  </si>
  <si>
    <t>Langscheid</t>
  </si>
  <si>
    <t>Alme</t>
  </si>
  <si>
    <t>C. &amp;  A. Veltins</t>
  </si>
  <si>
    <t>Volbringen</t>
  </si>
  <si>
    <t>Eslohe</t>
  </si>
  <si>
    <t>Fleckenberg</t>
  </si>
  <si>
    <t>Reiste</t>
  </si>
  <si>
    <t>Müschede</t>
  </si>
  <si>
    <t>"Quadflieg u. Co.,</t>
  </si>
  <si>
    <t>Eversberg</t>
  </si>
  <si>
    <t>Günne</t>
  </si>
  <si>
    <t>Wennigloh</t>
  </si>
  <si>
    <t>Endorf</t>
  </si>
  <si>
    <t>Haus der Wohnkultur</t>
  </si>
  <si>
    <t>Möbelhandel GmbH &amp; Co.</t>
  </si>
  <si>
    <t>Berge</t>
  </si>
  <si>
    <t>Kückelheim</t>
  </si>
  <si>
    <t>Lennestadt</t>
  </si>
  <si>
    <t>Saalhausen</t>
  </si>
  <si>
    <t>Kolping-Bildungszentren</t>
  </si>
  <si>
    <t>Südwestfalen GmbH</t>
  </si>
  <si>
    <t>Finnentrop</t>
  </si>
  <si>
    <t>Anrede</t>
  </si>
  <si>
    <t>Vorname</t>
  </si>
  <si>
    <t>Geprüfter Betriebswirt</t>
  </si>
  <si>
    <t>Böhnke</t>
  </si>
  <si>
    <t>Dominik</t>
  </si>
  <si>
    <t>Mameli</t>
  </si>
  <si>
    <t>Antonio</t>
  </si>
  <si>
    <t>Sundern</t>
  </si>
  <si>
    <t>Geprüfte Industriefachwirtin</t>
  </si>
  <si>
    <t>Marina</t>
  </si>
  <si>
    <t>Geprüfter Bilanzbuchhalter</t>
  </si>
  <si>
    <t>Pohle</t>
  </si>
  <si>
    <t>Hömberg</t>
  </si>
  <si>
    <t>Stefan</t>
  </si>
  <si>
    <t>Geprüfte Fachkauffrau für Marketing</t>
  </si>
  <si>
    <t>Bunse</t>
  </si>
  <si>
    <t>Mariana</t>
  </si>
  <si>
    <t>Geprüfter Industriemeister - Metall</t>
  </si>
  <si>
    <t xml:space="preserve">Senger </t>
  </si>
  <si>
    <t>Ingo</t>
  </si>
  <si>
    <t>Spiegel</t>
  </si>
  <si>
    <t>Timm</t>
  </si>
  <si>
    <t>Geprüfter Technischer Betriebswirt</t>
  </si>
  <si>
    <t>Corviseri Ardesia</t>
  </si>
  <si>
    <t>Paolo</t>
  </si>
  <si>
    <t>Geprüfte Wirtschaftsfachwirtin</t>
  </si>
  <si>
    <t>Kleine</t>
  </si>
  <si>
    <t>Snelinski</t>
  </si>
  <si>
    <t>Julia</t>
  </si>
  <si>
    <t>Geprüfter Fremdsprachenkorrespondent</t>
  </si>
  <si>
    <t>Teipel</t>
  </si>
  <si>
    <t>Geprüfte Fremdsprachenkorrespondentin</t>
  </si>
  <si>
    <t>Tempel</t>
  </si>
  <si>
    <t>Nena</t>
  </si>
  <si>
    <t>Wehn</t>
  </si>
  <si>
    <t>Anna-Lena</t>
  </si>
  <si>
    <t>Beruf</t>
  </si>
  <si>
    <t>Ausbildungsbetrieb</t>
  </si>
  <si>
    <t>Nachname</t>
  </si>
  <si>
    <t>Wohnort</t>
  </si>
  <si>
    <t>Ortsteil</t>
  </si>
  <si>
    <t>ASTA_PLZ</t>
  </si>
  <si>
    <t>ASTA_Ort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</si>
</sst>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zoomScale="90" zoomScaleNormal="90" workbookViewId="0">
      <selection activeCell="A2" sqref="A2"/>
    </sheetView>
  </sheetViews>
  <sheetFormatPr baseColWidth="10" defaultColWidth="11.42578125" defaultRowHeight="15" x14ac:dyDescent="0.25"/>
  <cols>
    <col min="1" max="1" width="12.7109375" style="2" bestFit="1" customWidth="1"/>
    <col min="2" max="2" width="14.42578125" style="2" bestFit="1" customWidth="1"/>
    <col min="3" max="3" width="15.7109375" style="2" bestFit="1" customWidth="1"/>
    <col min="4" max="4" width="23.7109375" style="2" bestFit="1" customWidth="1"/>
    <col min="5" max="5" width="14" style="2" bestFit="1" customWidth="1"/>
    <col min="6" max="6" width="42.140625" style="2" hidden="1" customWidth="1"/>
    <col min="7" max="7" width="35.85546875" style="2" hidden="1" customWidth="1"/>
    <col min="8" max="8" width="63.28515625" style="2" bestFit="1" customWidth="1"/>
    <col min="9" max="10" width="28.7109375" style="2" hidden="1" customWidth="1"/>
    <col min="11" max="11" width="27.85546875" style="2" hidden="1" customWidth="1"/>
    <col min="12" max="12" width="26" style="2" hidden="1" customWidth="1"/>
    <col min="13" max="13" width="99.42578125" style="2" bestFit="1" customWidth="1"/>
    <col min="14" max="14" width="23.7109375" style="2" bestFit="1" customWidth="1"/>
    <col min="15" max="15" width="33.42578125" style="2" bestFit="1" customWidth="1"/>
    <col min="16" max="22" width="11.42578125" style="2"/>
    <col min="25" max="16384" width="11.42578125" style="2"/>
  </cols>
  <sheetData>
    <row r="1" spans="1:15" ht="14.45" x14ac:dyDescent="0.3">
      <c r="A1" s="3" t="s">
        <v>260</v>
      </c>
      <c r="B1" s="3" t="s">
        <v>261</v>
      </c>
      <c r="C1" s="3" t="s">
        <v>298</v>
      </c>
      <c r="D1" s="3" t="s">
        <v>299</v>
      </c>
      <c r="E1" s="3" t="s">
        <v>300</v>
      </c>
      <c r="F1" s="3" t="s">
        <v>0</v>
      </c>
      <c r="G1" s="3" t="s">
        <v>1</v>
      </c>
      <c r="H1" s="3" t="s">
        <v>296</v>
      </c>
      <c r="I1" s="3" t="s">
        <v>2</v>
      </c>
      <c r="J1" s="3" t="s">
        <v>3</v>
      </c>
      <c r="K1" s="3" t="s">
        <v>4</v>
      </c>
      <c r="L1" s="3" t="s">
        <v>5</v>
      </c>
      <c r="M1" s="3" t="s">
        <v>297</v>
      </c>
      <c r="N1" s="3" t="s">
        <v>301</v>
      </c>
      <c r="O1" s="3" t="s">
        <v>302</v>
      </c>
    </row>
    <row r="2" spans="1:15" x14ac:dyDescent="0.25">
      <c r="A2" s="4" t="s">
        <v>6</v>
      </c>
      <c r="B2" s="4" t="s">
        <v>175</v>
      </c>
      <c r="C2" s="4" t="s">
        <v>176</v>
      </c>
      <c r="D2" s="4" t="s">
        <v>62</v>
      </c>
      <c r="E2" s="4" t="s">
        <v>62</v>
      </c>
      <c r="F2" s="4" t="s">
        <v>33</v>
      </c>
      <c r="G2" s="4" t="s">
        <v>130</v>
      </c>
      <c r="H2" s="4" t="str">
        <f>F2&amp;" "&amp;G2</f>
        <v>Kaufmann im Einzelhandel Gartenbedarf, Pflanzen, Zoofachhandel</v>
      </c>
      <c r="I2" s="4" t="s">
        <v>177</v>
      </c>
      <c r="J2" s="4" t="s">
        <v>178</v>
      </c>
      <c r="K2" s="4"/>
      <c r="L2" s="4"/>
      <c r="M2" s="4" t="str">
        <f>I2&amp;" "&amp;J2&amp;" "&amp;K2&amp;" "&amp;L2</f>
        <v xml:space="preserve">Raiffeisen Westfalen Mitte eG Ausbildungsstätte: Brilon  </v>
      </c>
      <c r="N2" s="4">
        <v>33142</v>
      </c>
      <c r="O2" s="4" t="s">
        <v>220</v>
      </c>
    </row>
    <row r="3" spans="1:15" x14ac:dyDescent="0.25">
      <c r="A3" s="4" t="s">
        <v>14</v>
      </c>
      <c r="B3" s="4" t="s">
        <v>138</v>
      </c>
      <c r="C3" s="4" t="s">
        <v>135</v>
      </c>
      <c r="D3" s="4" t="s">
        <v>62</v>
      </c>
      <c r="E3" s="4" t="s">
        <v>62</v>
      </c>
      <c r="F3" s="4" t="s">
        <v>94</v>
      </c>
      <c r="G3" s="4"/>
      <c r="H3" s="4" t="str">
        <f t="shared" ref="H3:H66" si="0">F3&amp;" "&amp;G3</f>
        <v xml:space="preserve">Bankkauffrau </v>
      </c>
      <c r="I3" s="4" t="s">
        <v>139</v>
      </c>
      <c r="J3" s="4" t="s">
        <v>140</v>
      </c>
      <c r="K3" s="4" t="s">
        <v>141</v>
      </c>
      <c r="L3" s="4" t="s">
        <v>142</v>
      </c>
      <c r="M3" s="4" t="str">
        <f t="shared" ref="M3:M66" si="1">I3&amp;" "&amp;J3&amp;" "&amp;K3&amp;" "&amp;L3</f>
        <v>Volksbank Brilon, Zweigniederlassung der Volksbank Brilon-Büren-Salzkotten eG</v>
      </c>
      <c r="N3" s="4">
        <v>33154</v>
      </c>
      <c r="O3" s="4" t="s">
        <v>211</v>
      </c>
    </row>
    <row r="4" spans="1:15" x14ac:dyDescent="0.25">
      <c r="A4" s="4" t="s">
        <v>14</v>
      </c>
      <c r="B4" s="4" t="s">
        <v>44</v>
      </c>
      <c r="C4" s="4" t="s">
        <v>45</v>
      </c>
      <c r="D4" s="4" t="s">
        <v>49</v>
      </c>
      <c r="E4" s="4" t="s">
        <v>49</v>
      </c>
      <c r="F4" s="4" t="s">
        <v>28</v>
      </c>
      <c r="G4" s="4" t="s">
        <v>46</v>
      </c>
      <c r="H4" s="4" t="str">
        <f t="shared" si="0"/>
        <v>Kauffrau im Einzelhandel Eisen-, Haushaltwaren, Glas, Geschenke</v>
      </c>
      <c r="I4" s="4" t="s">
        <v>47</v>
      </c>
      <c r="J4" s="4" t="s">
        <v>48</v>
      </c>
      <c r="K4" s="4"/>
      <c r="L4" s="4"/>
      <c r="M4" s="4" t="str">
        <f t="shared" si="1"/>
        <v xml:space="preserve">KODi Diskontläden GmbH Personalabteilung  </v>
      </c>
      <c r="N4" s="4">
        <v>46049</v>
      </c>
      <c r="O4" s="4" t="s">
        <v>217</v>
      </c>
    </row>
    <row r="5" spans="1:15" x14ac:dyDescent="0.25">
      <c r="A5" s="4" t="s">
        <v>14</v>
      </c>
      <c r="B5" s="4" t="s">
        <v>126</v>
      </c>
      <c r="C5" s="4" t="s">
        <v>127</v>
      </c>
      <c r="D5" s="4" t="s">
        <v>25</v>
      </c>
      <c r="E5" s="4" t="s">
        <v>234</v>
      </c>
      <c r="F5" s="4" t="s">
        <v>17</v>
      </c>
      <c r="G5" s="4"/>
      <c r="H5" s="4" t="str">
        <f t="shared" si="0"/>
        <v xml:space="preserve">Industriekauffrau </v>
      </c>
      <c r="I5" s="4" t="s">
        <v>86</v>
      </c>
      <c r="J5" s="4" t="s">
        <v>90</v>
      </c>
      <c r="K5" s="4"/>
      <c r="L5" s="4"/>
      <c r="M5" s="4" t="str">
        <f t="shared" si="1"/>
        <v xml:space="preserve">FALKE KGaA Janina Hülsbeck  </v>
      </c>
      <c r="N5" s="4">
        <v>57392</v>
      </c>
      <c r="O5" s="4" t="s">
        <v>49</v>
      </c>
    </row>
    <row r="6" spans="1:15" x14ac:dyDescent="0.25">
      <c r="A6" s="4" t="s">
        <v>14</v>
      </c>
      <c r="B6" s="4" t="s">
        <v>108</v>
      </c>
      <c r="C6" s="4" t="s">
        <v>109</v>
      </c>
      <c r="D6" s="4" t="s">
        <v>49</v>
      </c>
      <c r="E6" s="4" t="s">
        <v>235</v>
      </c>
      <c r="F6" s="4" t="s">
        <v>17</v>
      </c>
      <c r="G6" s="4"/>
      <c r="H6" s="4" t="str">
        <f t="shared" si="0"/>
        <v xml:space="preserve">Industriekauffrau </v>
      </c>
      <c r="I6" s="4" t="s">
        <v>86</v>
      </c>
      <c r="J6" s="4" t="s">
        <v>90</v>
      </c>
      <c r="K6" s="4"/>
      <c r="L6" s="4"/>
      <c r="M6" s="4" t="str">
        <f t="shared" si="1"/>
        <v xml:space="preserve">FALKE KGaA Janina Hülsbeck  </v>
      </c>
      <c r="N6" s="4">
        <v>57392</v>
      </c>
      <c r="O6" s="4" t="s">
        <v>49</v>
      </c>
    </row>
    <row r="7" spans="1:15" ht="14.45" x14ac:dyDescent="0.3">
      <c r="A7" s="4" t="s">
        <v>14</v>
      </c>
      <c r="B7" s="4" t="s">
        <v>197</v>
      </c>
      <c r="C7" s="4" t="s">
        <v>198</v>
      </c>
      <c r="D7" s="4" t="s">
        <v>49</v>
      </c>
      <c r="E7" s="4" t="s">
        <v>93</v>
      </c>
      <c r="F7" s="4" t="s">
        <v>94</v>
      </c>
      <c r="G7" s="4"/>
      <c r="H7" s="4" t="str">
        <f t="shared" si="0"/>
        <v xml:space="preserve">Bankkauffrau </v>
      </c>
      <c r="I7" s="4" t="s">
        <v>199</v>
      </c>
      <c r="J7" s="4"/>
      <c r="K7" s="4"/>
      <c r="L7" s="4"/>
      <c r="M7" s="4" t="str">
        <f t="shared" si="1"/>
        <v xml:space="preserve">Stadtsparkasse Schmallenberg   </v>
      </c>
      <c r="N7" s="4">
        <v>57392</v>
      </c>
      <c r="O7" s="4" t="s">
        <v>49</v>
      </c>
    </row>
    <row r="8" spans="1:15" x14ac:dyDescent="0.25">
      <c r="A8" s="4" t="s">
        <v>6</v>
      </c>
      <c r="B8" s="4" t="s">
        <v>19</v>
      </c>
      <c r="C8" s="4" t="s">
        <v>88</v>
      </c>
      <c r="D8" s="4" t="s">
        <v>166</v>
      </c>
      <c r="E8" s="4" t="s">
        <v>237</v>
      </c>
      <c r="F8" s="4" t="s">
        <v>89</v>
      </c>
      <c r="G8" s="4"/>
      <c r="H8" s="4" t="str">
        <f t="shared" si="0"/>
        <v xml:space="preserve">Industriekaufmann </v>
      </c>
      <c r="I8" s="4" t="s">
        <v>86</v>
      </c>
      <c r="J8" s="4" t="s">
        <v>90</v>
      </c>
      <c r="K8" s="4"/>
      <c r="L8" s="4"/>
      <c r="M8" s="4" t="str">
        <f t="shared" si="1"/>
        <v xml:space="preserve">FALKE KGaA Janina Hülsbeck  </v>
      </c>
      <c r="N8" s="4">
        <v>57392</v>
      </c>
      <c r="O8" s="4" t="s">
        <v>49</v>
      </c>
    </row>
    <row r="9" spans="1:15" ht="14.45" x14ac:dyDescent="0.3">
      <c r="A9" s="4" t="s">
        <v>6</v>
      </c>
      <c r="B9" s="4" t="s">
        <v>105</v>
      </c>
      <c r="C9" s="4" t="s">
        <v>106</v>
      </c>
      <c r="D9" s="4" t="s">
        <v>25</v>
      </c>
      <c r="E9" s="4"/>
      <c r="F9" s="4" t="s">
        <v>33</v>
      </c>
      <c r="G9" s="4" t="s">
        <v>34</v>
      </c>
      <c r="H9" s="4" t="str">
        <f t="shared" si="0"/>
        <v>Kaufmann im Einzelhandel Kraftfahrzeuge, Zweirad, Tankstelle</v>
      </c>
      <c r="I9" s="4" t="s">
        <v>107</v>
      </c>
      <c r="J9" s="4" t="s">
        <v>12</v>
      </c>
      <c r="K9" s="4"/>
      <c r="L9" s="4"/>
      <c r="M9" s="4" t="str">
        <f t="shared" si="1"/>
        <v xml:space="preserve">Hellwig Kfz-Teile GmbH &amp; Co. KG  </v>
      </c>
      <c r="N9" s="4">
        <v>57392</v>
      </c>
      <c r="O9" s="4" t="s">
        <v>49</v>
      </c>
    </row>
    <row r="10" spans="1:15" x14ac:dyDescent="0.25">
      <c r="A10" s="4" t="s">
        <v>14</v>
      </c>
      <c r="B10" s="4" t="s">
        <v>193</v>
      </c>
      <c r="C10" s="4" t="s">
        <v>194</v>
      </c>
      <c r="D10" s="4" t="s">
        <v>49</v>
      </c>
      <c r="E10" s="4" t="s">
        <v>243</v>
      </c>
      <c r="F10" s="4" t="s">
        <v>119</v>
      </c>
      <c r="G10" s="4"/>
      <c r="H10" s="4" t="str">
        <f t="shared" si="0"/>
        <v xml:space="preserve">Bürokauffrau </v>
      </c>
      <c r="I10" s="4" t="s">
        <v>195</v>
      </c>
      <c r="J10" s="4" t="s">
        <v>196</v>
      </c>
      <c r="K10" s="4"/>
      <c r="L10" s="4"/>
      <c r="M10" s="4" t="str">
        <f t="shared" si="1"/>
        <v xml:space="preserve">FEBA Automation und modulare Systeme GmbH  </v>
      </c>
      <c r="N10" s="4">
        <v>57392</v>
      </c>
      <c r="O10" s="4" t="s">
        <v>49</v>
      </c>
    </row>
    <row r="11" spans="1:15" x14ac:dyDescent="0.25">
      <c r="A11" s="4" t="s">
        <v>14</v>
      </c>
      <c r="B11" s="4" t="s">
        <v>80</v>
      </c>
      <c r="C11" s="4" t="s">
        <v>81</v>
      </c>
      <c r="D11" s="4" t="s">
        <v>255</v>
      </c>
      <c r="E11" s="4" t="s">
        <v>256</v>
      </c>
      <c r="F11" s="4" t="s">
        <v>82</v>
      </c>
      <c r="G11" s="4"/>
      <c r="H11" s="4" t="str">
        <f t="shared" si="0"/>
        <v xml:space="preserve">Modenäherin </v>
      </c>
      <c r="I11" s="4" t="s">
        <v>83</v>
      </c>
      <c r="J11" s="4" t="s">
        <v>84</v>
      </c>
      <c r="K11" s="4" t="s">
        <v>85</v>
      </c>
      <c r="L11" s="4"/>
      <c r="M11" s="4" t="str">
        <f t="shared" si="1"/>
        <v xml:space="preserve">Falke Fashion Zweigniederlassung der Falke KGaA </v>
      </c>
      <c r="N11" s="4">
        <v>57392</v>
      </c>
      <c r="O11" s="4" t="s">
        <v>49</v>
      </c>
    </row>
    <row r="12" spans="1:15" x14ac:dyDescent="0.25">
      <c r="A12" s="4" t="s">
        <v>14</v>
      </c>
      <c r="B12" s="4" t="s">
        <v>154</v>
      </c>
      <c r="C12" s="4" t="s">
        <v>155</v>
      </c>
      <c r="D12" s="4" t="s">
        <v>166</v>
      </c>
      <c r="E12" s="4"/>
      <c r="F12" s="4" t="s">
        <v>75</v>
      </c>
      <c r="G12" s="4" t="s">
        <v>55</v>
      </c>
      <c r="H12" s="4" t="str">
        <f t="shared" si="0"/>
        <v>Verkäuferin Lebensmittel</v>
      </c>
      <c r="I12" s="4" t="s">
        <v>156</v>
      </c>
      <c r="J12" s="4" t="s">
        <v>157</v>
      </c>
      <c r="K12" s="4" t="s">
        <v>57</v>
      </c>
      <c r="L12" s="4" t="s">
        <v>158</v>
      </c>
      <c r="M12" s="4" t="str">
        <f t="shared" si="1"/>
        <v>Michael Brücken Kaufpark GmbH &amp; Co OHG Ausbildungsstätte: Winterberg, Hochsauerlandstr.</v>
      </c>
      <c r="N12" s="4">
        <v>58089</v>
      </c>
      <c r="O12" s="4" t="s">
        <v>210</v>
      </c>
    </row>
    <row r="13" spans="1:15" x14ac:dyDescent="0.25">
      <c r="A13" s="4" t="s">
        <v>6</v>
      </c>
      <c r="B13" s="4" t="s">
        <v>7</v>
      </c>
      <c r="C13" s="4" t="s">
        <v>53</v>
      </c>
      <c r="D13" s="4" t="s">
        <v>13</v>
      </c>
      <c r="E13" s="4" t="s">
        <v>218</v>
      </c>
      <c r="F13" s="4" t="s">
        <v>54</v>
      </c>
      <c r="G13" s="4" t="s">
        <v>55</v>
      </c>
      <c r="H13" s="4" t="str">
        <f t="shared" si="0"/>
        <v>Verkäufer Lebensmittel</v>
      </c>
      <c r="I13" s="4" t="s">
        <v>56</v>
      </c>
      <c r="J13" s="4" t="s">
        <v>57</v>
      </c>
      <c r="K13" s="4" t="s">
        <v>13</v>
      </c>
      <c r="L13" s="4"/>
      <c r="M13" s="4" t="str">
        <f t="shared" si="1"/>
        <v xml:space="preserve">Lidl Vertriebs-GmbH &amp; Co. KG Ausbildungsstätte: Arnsberg </v>
      </c>
      <c r="N13" s="4">
        <v>59199</v>
      </c>
      <c r="O13" s="4" t="s">
        <v>219</v>
      </c>
    </row>
    <row r="14" spans="1:15" x14ac:dyDescent="0.25">
      <c r="A14" s="4" t="s">
        <v>14</v>
      </c>
      <c r="B14" s="4" t="s">
        <v>179</v>
      </c>
      <c r="C14" s="4" t="s">
        <v>180</v>
      </c>
      <c r="D14" s="4" t="s">
        <v>209</v>
      </c>
      <c r="E14" s="4" t="s">
        <v>241</v>
      </c>
      <c r="F14" s="4" t="s">
        <v>119</v>
      </c>
      <c r="G14" s="4"/>
      <c r="H14" s="4" t="str">
        <f t="shared" si="0"/>
        <v xml:space="preserve">Bürokauffrau </v>
      </c>
      <c r="I14" s="4" t="s">
        <v>181</v>
      </c>
      <c r="J14" s="4" t="s">
        <v>182</v>
      </c>
      <c r="K14" s="4"/>
      <c r="L14" s="4"/>
      <c r="M14" s="4" t="str">
        <f t="shared" si="1"/>
        <v xml:space="preserve">Hoffmann &amp; Jochheim GmbH Metallverformung  </v>
      </c>
      <c r="N14" s="4">
        <v>59757</v>
      </c>
      <c r="O14" s="4" t="s">
        <v>13</v>
      </c>
    </row>
    <row r="15" spans="1:15" x14ac:dyDescent="0.25">
      <c r="A15" s="4" t="s">
        <v>6</v>
      </c>
      <c r="B15" s="4" t="s">
        <v>7</v>
      </c>
      <c r="C15" s="4" t="s">
        <v>8</v>
      </c>
      <c r="D15" s="4" t="s">
        <v>13</v>
      </c>
      <c r="E15" s="4" t="s">
        <v>230</v>
      </c>
      <c r="F15" s="4" t="s">
        <v>9</v>
      </c>
      <c r="G15" s="4" t="s">
        <v>10</v>
      </c>
      <c r="H15" s="4" t="str">
        <f t="shared" si="0"/>
        <v>Zerspanungsmechaniker Einsatzgebiet: Drehmaschinensysteme</v>
      </c>
      <c r="I15" s="4" t="s">
        <v>11</v>
      </c>
      <c r="J15" s="4" t="s">
        <v>12</v>
      </c>
      <c r="K15" s="4"/>
      <c r="L15" s="4"/>
      <c r="M15" s="4" t="str">
        <f t="shared" si="1"/>
        <v xml:space="preserve">DESCH Antriebstechnik GmbH &amp; Co. KG  </v>
      </c>
      <c r="N15" s="4">
        <v>59759</v>
      </c>
      <c r="O15" s="4" t="s">
        <v>13</v>
      </c>
    </row>
    <row r="16" spans="1:15" ht="14.45" x14ac:dyDescent="0.3">
      <c r="A16" s="4" t="s">
        <v>14</v>
      </c>
      <c r="B16" s="4" t="s">
        <v>69</v>
      </c>
      <c r="C16" s="4" t="s">
        <v>70</v>
      </c>
      <c r="D16" s="4" t="s">
        <v>30</v>
      </c>
      <c r="E16" s="4" t="s">
        <v>238</v>
      </c>
      <c r="F16" s="4" t="s">
        <v>71</v>
      </c>
      <c r="G16" s="4"/>
      <c r="H16" s="4" t="str">
        <f t="shared" si="0"/>
        <v xml:space="preserve">Chemikantin </v>
      </c>
      <c r="I16" s="4" t="s">
        <v>72</v>
      </c>
      <c r="J16" s="4"/>
      <c r="K16" s="4"/>
      <c r="L16" s="4"/>
      <c r="M16" s="4" t="str">
        <f t="shared" si="1"/>
        <v xml:space="preserve">Perstorp Chemicals GmbH   </v>
      </c>
      <c r="N16" s="4">
        <v>59759</v>
      </c>
      <c r="O16" s="4" t="s">
        <v>13</v>
      </c>
    </row>
    <row r="17" spans="1:15" x14ac:dyDescent="0.25">
      <c r="A17" s="4" t="s">
        <v>6</v>
      </c>
      <c r="B17" s="4" t="s">
        <v>31</v>
      </c>
      <c r="C17" s="4" t="s">
        <v>32</v>
      </c>
      <c r="D17" s="4" t="s">
        <v>13</v>
      </c>
      <c r="E17" s="4" t="s">
        <v>245</v>
      </c>
      <c r="F17" s="4" t="s">
        <v>33</v>
      </c>
      <c r="G17" s="4" t="s">
        <v>34</v>
      </c>
      <c r="H17" s="4" t="str">
        <f t="shared" si="0"/>
        <v>Kaufmann im Einzelhandel Kraftfahrzeuge, Zweirad, Tankstelle</v>
      </c>
      <c r="I17" s="4" t="s">
        <v>246</v>
      </c>
      <c r="J17" s="4" t="s">
        <v>35</v>
      </c>
      <c r="K17" s="4"/>
      <c r="L17" s="4"/>
      <c r="M17" s="4" t="str">
        <f t="shared" si="1"/>
        <v xml:space="preserve">"Quadflieg u. Co., Inh. Achim Quadflieg"  </v>
      </c>
      <c r="N17" s="4">
        <v>59759</v>
      </c>
      <c r="O17" s="4" t="s">
        <v>13</v>
      </c>
    </row>
    <row r="18" spans="1:15" x14ac:dyDescent="0.25">
      <c r="A18" s="4" t="s">
        <v>14</v>
      </c>
      <c r="B18" s="4" t="s">
        <v>15</v>
      </c>
      <c r="C18" s="4" t="s">
        <v>16</v>
      </c>
      <c r="D18" s="4" t="s">
        <v>213</v>
      </c>
      <c r="E18" s="4" t="s">
        <v>248</v>
      </c>
      <c r="F18" s="4" t="s">
        <v>17</v>
      </c>
      <c r="G18" s="4"/>
      <c r="H18" s="4" t="str">
        <f t="shared" si="0"/>
        <v xml:space="preserve">Industriekauffrau </v>
      </c>
      <c r="I18" s="4" t="s">
        <v>18</v>
      </c>
      <c r="J18" s="4"/>
      <c r="K18" s="4"/>
      <c r="L18" s="4"/>
      <c r="M18" s="4" t="str">
        <f t="shared" si="1"/>
        <v xml:space="preserve">Pfleiderer Arnsberg GmbH   </v>
      </c>
      <c r="N18" s="4">
        <v>59759</v>
      </c>
      <c r="O18" s="4" t="s">
        <v>13</v>
      </c>
    </row>
    <row r="19" spans="1:15" x14ac:dyDescent="0.25">
      <c r="A19" s="4" t="s">
        <v>6</v>
      </c>
      <c r="B19" s="4" t="s">
        <v>173</v>
      </c>
      <c r="C19" s="4" t="s">
        <v>174</v>
      </c>
      <c r="D19" s="4" t="s">
        <v>38</v>
      </c>
      <c r="E19" s="4" t="s">
        <v>221</v>
      </c>
      <c r="F19" s="4" t="s">
        <v>136</v>
      </c>
      <c r="G19" s="4"/>
      <c r="H19" s="4" t="str">
        <f t="shared" si="0"/>
        <v xml:space="preserve">Elektroniker für Betriebstechnik </v>
      </c>
      <c r="I19" s="4" t="s">
        <v>222</v>
      </c>
      <c r="J19" s="4" t="s">
        <v>223</v>
      </c>
      <c r="K19" s="4" t="s">
        <v>224</v>
      </c>
      <c r="L19" s="4" t="s">
        <v>225</v>
      </c>
      <c r="M19" s="4" t="str">
        <f t="shared" si="1"/>
        <v>Sauerländer Spanplattenge- sellschaft mit beschränkter Haftung &amp; Co Kommanditgesell- schaft</v>
      </c>
      <c r="N19" s="4">
        <v>59821</v>
      </c>
      <c r="O19" s="4" t="s">
        <v>13</v>
      </c>
    </row>
    <row r="20" spans="1:15" x14ac:dyDescent="0.25">
      <c r="A20" s="4" t="s">
        <v>14</v>
      </c>
      <c r="B20" s="4" t="s">
        <v>190</v>
      </c>
      <c r="C20" s="4" t="s">
        <v>191</v>
      </c>
      <c r="D20" s="4" t="s">
        <v>30</v>
      </c>
      <c r="E20" s="4" t="s">
        <v>227</v>
      </c>
      <c r="F20" s="4" t="s">
        <v>192</v>
      </c>
      <c r="G20" s="4"/>
      <c r="H20" s="4" t="str">
        <f t="shared" si="0"/>
        <v xml:space="preserve">Kauffrau für Bürokommunikation </v>
      </c>
      <c r="I20" s="4" t="s">
        <v>137</v>
      </c>
      <c r="J20" s="4"/>
      <c r="K20" s="4"/>
      <c r="L20" s="4"/>
      <c r="M20" s="4" t="str">
        <f t="shared" si="1"/>
        <v xml:space="preserve">Westnetz GmbH   </v>
      </c>
      <c r="N20" s="4">
        <v>59821</v>
      </c>
      <c r="O20" s="4" t="s">
        <v>13</v>
      </c>
    </row>
    <row r="21" spans="1:15" x14ac:dyDescent="0.25">
      <c r="A21" s="4" t="s">
        <v>6</v>
      </c>
      <c r="B21" s="4" t="s">
        <v>134</v>
      </c>
      <c r="C21" s="4" t="s">
        <v>135</v>
      </c>
      <c r="D21" s="4" t="s">
        <v>228</v>
      </c>
      <c r="E21" s="4" t="s">
        <v>229</v>
      </c>
      <c r="F21" s="4" t="s">
        <v>136</v>
      </c>
      <c r="G21" s="4"/>
      <c r="H21" s="4" t="str">
        <f t="shared" si="0"/>
        <v xml:space="preserve">Elektroniker für Betriebstechnik </v>
      </c>
      <c r="I21" s="4" t="s">
        <v>137</v>
      </c>
      <c r="J21" s="4"/>
      <c r="K21" s="4"/>
      <c r="L21" s="4"/>
      <c r="M21" s="4" t="str">
        <f t="shared" si="1"/>
        <v xml:space="preserve">Westnetz GmbH   </v>
      </c>
      <c r="N21" s="4">
        <v>59821</v>
      </c>
      <c r="O21" s="4" t="s">
        <v>13</v>
      </c>
    </row>
    <row r="22" spans="1:15" x14ac:dyDescent="0.25">
      <c r="A22" s="4" t="s">
        <v>6</v>
      </c>
      <c r="B22" s="4" t="s">
        <v>183</v>
      </c>
      <c r="C22" s="4" t="s">
        <v>184</v>
      </c>
      <c r="D22" s="4" t="s">
        <v>159</v>
      </c>
      <c r="E22" s="4" t="s">
        <v>159</v>
      </c>
      <c r="F22" s="4" t="s">
        <v>136</v>
      </c>
      <c r="G22" s="4"/>
      <c r="H22" s="4" t="str">
        <f t="shared" si="0"/>
        <v xml:space="preserve">Elektroniker für Betriebstechnik </v>
      </c>
      <c r="I22" s="4" t="s">
        <v>137</v>
      </c>
      <c r="J22" s="4"/>
      <c r="K22" s="4"/>
      <c r="L22" s="4"/>
      <c r="M22" s="4" t="str">
        <f t="shared" si="1"/>
        <v xml:space="preserve">Westnetz GmbH   </v>
      </c>
      <c r="N22" s="4">
        <v>59821</v>
      </c>
      <c r="O22" s="4" t="s">
        <v>13</v>
      </c>
    </row>
    <row r="23" spans="1:15" ht="14.45" x14ac:dyDescent="0.3">
      <c r="A23" s="4" t="s">
        <v>6</v>
      </c>
      <c r="B23" s="4" t="s">
        <v>167</v>
      </c>
      <c r="C23" s="4" t="s">
        <v>168</v>
      </c>
      <c r="D23" s="4" t="s">
        <v>13</v>
      </c>
      <c r="E23" s="4" t="s">
        <v>249</v>
      </c>
      <c r="F23" s="4" t="s">
        <v>169</v>
      </c>
      <c r="G23" s="4" t="s">
        <v>170</v>
      </c>
      <c r="H23" s="4" t="str">
        <f t="shared" si="0"/>
        <v>Fachinformatiker Fachrichtung: Systemintegration</v>
      </c>
      <c r="I23" s="4" t="s">
        <v>171</v>
      </c>
      <c r="J23" s="4" t="s">
        <v>172</v>
      </c>
      <c r="K23" s="4"/>
      <c r="L23" s="4"/>
      <c r="M23" s="4" t="str">
        <f t="shared" si="1"/>
        <v xml:space="preserve">Bezirksregierung Arnsberg Dezernat 11.5  </v>
      </c>
      <c r="N23" s="4">
        <v>59821</v>
      </c>
      <c r="O23" s="4" t="s">
        <v>13</v>
      </c>
    </row>
    <row r="24" spans="1:15" x14ac:dyDescent="0.25">
      <c r="A24" s="4" t="s">
        <v>6</v>
      </c>
      <c r="B24" s="4" t="s">
        <v>128</v>
      </c>
      <c r="C24" s="4" t="s">
        <v>129</v>
      </c>
      <c r="D24" s="4" t="s">
        <v>25</v>
      </c>
      <c r="E24" s="4"/>
      <c r="F24" s="4" t="s">
        <v>54</v>
      </c>
      <c r="G24" s="4" t="s">
        <v>130</v>
      </c>
      <c r="H24" s="4" t="str">
        <f t="shared" si="0"/>
        <v>Verkäufer Gartenbedarf, Pflanzen, Zoofachhandel</v>
      </c>
      <c r="I24" s="4" t="s">
        <v>257</v>
      </c>
      <c r="J24" s="4" t="s">
        <v>258</v>
      </c>
      <c r="K24" s="4"/>
      <c r="L24" s="4"/>
      <c r="M24" s="4" t="str">
        <f t="shared" si="1"/>
        <v xml:space="preserve">Kolping-Bildungszentren Südwestfalen GmbH  </v>
      </c>
      <c r="N24" s="4">
        <v>59821</v>
      </c>
      <c r="O24" s="4" t="s">
        <v>13</v>
      </c>
    </row>
    <row r="25" spans="1:15" x14ac:dyDescent="0.25">
      <c r="A25" s="4" t="s">
        <v>6</v>
      </c>
      <c r="B25" s="4" t="s">
        <v>101</v>
      </c>
      <c r="C25" s="4" t="s">
        <v>102</v>
      </c>
      <c r="D25" s="4" t="s">
        <v>49</v>
      </c>
      <c r="E25" s="4"/>
      <c r="F25" s="4" t="s">
        <v>103</v>
      </c>
      <c r="G25" s="4" t="s">
        <v>104</v>
      </c>
      <c r="H25" s="4" t="str">
        <f t="shared" si="0"/>
        <v>Fachkraft für Metalltechnik Fachrichtung: Montagetechnik</v>
      </c>
      <c r="I25" s="4" t="s">
        <v>257</v>
      </c>
      <c r="J25" s="4" t="s">
        <v>258</v>
      </c>
      <c r="K25" s="4"/>
      <c r="L25" s="4"/>
      <c r="M25" s="4" t="str">
        <f t="shared" si="1"/>
        <v xml:space="preserve">Kolping-Bildungszentren Südwestfalen GmbH  </v>
      </c>
      <c r="N25" s="4">
        <v>59821</v>
      </c>
      <c r="O25" s="4" t="s">
        <v>13</v>
      </c>
    </row>
    <row r="26" spans="1:15" x14ac:dyDescent="0.25">
      <c r="A26" s="4" t="s">
        <v>6</v>
      </c>
      <c r="B26" s="4" t="s">
        <v>99</v>
      </c>
      <c r="C26" s="4" t="s">
        <v>100</v>
      </c>
      <c r="D26" s="4" t="s">
        <v>98</v>
      </c>
      <c r="E26" s="4" t="s">
        <v>98</v>
      </c>
      <c r="F26" s="4" t="s">
        <v>89</v>
      </c>
      <c r="G26" s="4"/>
      <c r="H26" s="4" t="str">
        <f t="shared" si="0"/>
        <v xml:space="preserve">Industriekaufmann </v>
      </c>
      <c r="I26" s="4" t="s">
        <v>214</v>
      </c>
      <c r="J26" s="4" t="s">
        <v>215</v>
      </c>
      <c r="K26" s="4" t="s">
        <v>216</v>
      </c>
      <c r="L26" s="4"/>
      <c r="M26" s="4" t="str">
        <f t="shared" si="1"/>
        <v xml:space="preserve">Gebrüder Schulte Duschkabinenbau GmbH &amp; Co. KG hsk Duschkabinenbau KG,Olsberg </v>
      </c>
      <c r="N26" s="4">
        <v>59846</v>
      </c>
      <c r="O26" s="4" t="s">
        <v>30</v>
      </c>
    </row>
    <row r="27" spans="1:15" x14ac:dyDescent="0.25">
      <c r="A27" s="4" t="s">
        <v>14</v>
      </c>
      <c r="B27" s="4" t="s">
        <v>65</v>
      </c>
      <c r="C27" s="4" t="s">
        <v>66</v>
      </c>
      <c r="D27" s="4" t="s">
        <v>25</v>
      </c>
      <c r="E27" s="4"/>
      <c r="F27" s="4" t="s">
        <v>67</v>
      </c>
      <c r="G27" s="4"/>
      <c r="H27" s="4" t="str">
        <f t="shared" si="0"/>
        <v xml:space="preserve">Fachkraft für Lagerlogistik </v>
      </c>
      <c r="I27" s="4" t="s">
        <v>68</v>
      </c>
      <c r="J27" s="4"/>
      <c r="K27" s="4"/>
      <c r="L27" s="4"/>
      <c r="M27" s="4" t="str">
        <f t="shared" si="1"/>
        <v xml:space="preserve">Drees GmbH   </v>
      </c>
      <c r="N27" s="4">
        <v>59846</v>
      </c>
      <c r="O27" s="4" t="s">
        <v>30</v>
      </c>
    </row>
    <row r="28" spans="1:15" x14ac:dyDescent="0.25">
      <c r="A28" s="4" t="s">
        <v>14</v>
      </c>
      <c r="B28" s="4" t="s">
        <v>146</v>
      </c>
      <c r="C28" s="4" t="s">
        <v>147</v>
      </c>
      <c r="D28" s="4" t="s">
        <v>30</v>
      </c>
      <c r="E28" s="4" t="s">
        <v>250</v>
      </c>
      <c r="F28" s="4" t="s">
        <v>148</v>
      </c>
      <c r="G28" s="4" t="s">
        <v>149</v>
      </c>
      <c r="H28" s="4" t="str">
        <f t="shared" si="0"/>
        <v>Bauzeichnerin Schwerpunkt: Architektur</v>
      </c>
      <c r="I28" s="4" t="s">
        <v>150</v>
      </c>
      <c r="J28" s="4"/>
      <c r="K28" s="4"/>
      <c r="L28" s="4"/>
      <c r="M28" s="4" t="str">
        <f t="shared" si="1"/>
        <v xml:space="preserve">Schütz Architekten   </v>
      </c>
      <c r="N28" s="4">
        <v>59846</v>
      </c>
      <c r="O28" s="4" t="s">
        <v>30</v>
      </c>
    </row>
    <row r="29" spans="1:15" x14ac:dyDescent="0.25">
      <c r="A29" s="4" t="s">
        <v>14</v>
      </c>
      <c r="B29" s="4" t="s">
        <v>26</v>
      </c>
      <c r="C29" s="4" t="s">
        <v>27</v>
      </c>
      <c r="D29" s="4" t="s">
        <v>25</v>
      </c>
      <c r="E29" s="4" t="s">
        <v>242</v>
      </c>
      <c r="F29" s="4" t="s">
        <v>28</v>
      </c>
      <c r="G29" s="4" t="s">
        <v>29</v>
      </c>
      <c r="H29" s="4" t="str">
        <f t="shared" si="0"/>
        <v>Kauffrau im Einzelhandel Wohnbedarf</v>
      </c>
      <c r="I29" s="4" t="s">
        <v>251</v>
      </c>
      <c r="J29" s="4" t="s">
        <v>252</v>
      </c>
      <c r="K29" s="4"/>
      <c r="L29" s="4"/>
      <c r="M29" s="4" t="str">
        <f t="shared" si="1"/>
        <v xml:space="preserve">Haus der Wohnkultur Möbelhandel GmbH &amp; Co.  </v>
      </c>
      <c r="N29" s="4">
        <v>59846</v>
      </c>
      <c r="O29" s="4" t="s">
        <v>30</v>
      </c>
    </row>
    <row r="30" spans="1:15" x14ac:dyDescent="0.25">
      <c r="A30" s="4" t="s">
        <v>14</v>
      </c>
      <c r="B30" s="4" t="s">
        <v>117</v>
      </c>
      <c r="C30" s="4" t="s">
        <v>118</v>
      </c>
      <c r="D30" s="4" t="s">
        <v>43</v>
      </c>
      <c r="E30" s="4" t="s">
        <v>236</v>
      </c>
      <c r="F30" s="4" t="s">
        <v>119</v>
      </c>
      <c r="G30" s="4"/>
      <c r="H30" s="4" t="str">
        <f t="shared" si="0"/>
        <v xml:space="preserve">Bürokauffrau </v>
      </c>
      <c r="I30" s="4" t="s">
        <v>120</v>
      </c>
      <c r="J30" s="4"/>
      <c r="K30" s="4"/>
      <c r="L30" s="4"/>
      <c r="M30" s="4" t="str">
        <f t="shared" si="1"/>
        <v xml:space="preserve">Hochsauerlandwasser GmbH   </v>
      </c>
      <c r="N30" s="4">
        <v>59872</v>
      </c>
      <c r="O30" s="4" t="s">
        <v>38</v>
      </c>
    </row>
    <row r="31" spans="1:15" ht="14.45" x14ac:dyDescent="0.3">
      <c r="A31" s="4" t="s">
        <v>14</v>
      </c>
      <c r="B31" s="4" t="s">
        <v>39</v>
      </c>
      <c r="C31" s="4" t="s">
        <v>50</v>
      </c>
      <c r="D31" s="4" t="s">
        <v>51</v>
      </c>
      <c r="E31" s="4" t="s">
        <v>51</v>
      </c>
      <c r="F31" s="4" t="s">
        <v>52</v>
      </c>
      <c r="G31" s="4"/>
      <c r="H31" s="4" t="str">
        <f t="shared" si="0"/>
        <v xml:space="preserve">Chemielaborantin </v>
      </c>
      <c r="I31" s="4" t="s">
        <v>240</v>
      </c>
      <c r="J31" s="4" t="s">
        <v>12</v>
      </c>
      <c r="K31" s="4"/>
      <c r="L31" s="4"/>
      <c r="M31" s="4" t="str">
        <f t="shared" si="1"/>
        <v xml:space="preserve">C. &amp;  A. Veltins GmbH &amp; Co. KG  </v>
      </c>
      <c r="N31" s="4">
        <v>59872</v>
      </c>
      <c r="O31" s="4" t="s">
        <v>38</v>
      </c>
    </row>
    <row r="32" spans="1:15" x14ac:dyDescent="0.25">
      <c r="A32" s="4" t="s">
        <v>14</v>
      </c>
      <c r="B32" s="4" t="s">
        <v>185</v>
      </c>
      <c r="C32" s="4" t="s">
        <v>186</v>
      </c>
      <c r="D32" s="4" t="s">
        <v>166</v>
      </c>
      <c r="E32" s="4"/>
      <c r="F32" s="4" t="s">
        <v>17</v>
      </c>
      <c r="G32" s="4"/>
      <c r="H32" s="4" t="str">
        <f t="shared" si="0"/>
        <v xml:space="preserve">Industriekauffrau </v>
      </c>
      <c r="I32" s="4" t="s">
        <v>240</v>
      </c>
      <c r="J32" s="4" t="s">
        <v>12</v>
      </c>
      <c r="K32" s="4"/>
      <c r="L32" s="4"/>
      <c r="M32" s="4" t="str">
        <f t="shared" si="1"/>
        <v xml:space="preserve">C. &amp;  A. Veltins GmbH &amp; Co. KG  </v>
      </c>
      <c r="N32" s="4">
        <v>59872</v>
      </c>
      <c r="O32" s="4" t="s">
        <v>38</v>
      </c>
    </row>
    <row r="33" spans="1:15" ht="14.45" x14ac:dyDescent="0.3">
      <c r="A33" s="4" t="s">
        <v>14</v>
      </c>
      <c r="B33" s="4" t="s">
        <v>143</v>
      </c>
      <c r="C33" s="4" t="s">
        <v>144</v>
      </c>
      <c r="D33" s="4" t="s">
        <v>25</v>
      </c>
      <c r="E33" s="4"/>
      <c r="F33" s="4" t="s">
        <v>17</v>
      </c>
      <c r="G33" s="4"/>
      <c r="H33" s="4" t="str">
        <f t="shared" si="0"/>
        <v xml:space="preserve">Industriekauffrau </v>
      </c>
      <c r="I33" s="4" t="s">
        <v>145</v>
      </c>
      <c r="J33" s="4"/>
      <c r="K33" s="4"/>
      <c r="L33" s="4"/>
      <c r="M33" s="4" t="str">
        <f t="shared" si="1"/>
        <v xml:space="preserve">Martinrea Honsel Germany GmbH   </v>
      </c>
      <c r="N33" s="4">
        <v>59872</v>
      </c>
      <c r="O33" s="4" t="s">
        <v>38</v>
      </c>
    </row>
    <row r="34" spans="1:15" ht="14.45" x14ac:dyDescent="0.3">
      <c r="A34" s="4" t="s">
        <v>6</v>
      </c>
      <c r="B34" s="4" t="s">
        <v>205</v>
      </c>
      <c r="C34" s="4" t="s">
        <v>206</v>
      </c>
      <c r="D34" s="4" t="s">
        <v>38</v>
      </c>
      <c r="E34" s="4" t="s">
        <v>232</v>
      </c>
      <c r="F34" s="4" t="s">
        <v>60</v>
      </c>
      <c r="G34" s="4"/>
      <c r="H34" s="4" t="str">
        <f t="shared" si="0"/>
        <v xml:space="preserve">Bankkaufmann </v>
      </c>
      <c r="I34" s="4" t="s">
        <v>207</v>
      </c>
      <c r="J34" s="4"/>
      <c r="K34" s="4"/>
      <c r="L34" s="4"/>
      <c r="M34" s="4" t="str">
        <f t="shared" si="1"/>
        <v xml:space="preserve">Volksbank Reiste-Eslohe eG   </v>
      </c>
      <c r="N34" s="4">
        <v>59889</v>
      </c>
      <c r="O34" s="4" t="s">
        <v>25</v>
      </c>
    </row>
    <row r="35" spans="1:15" ht="14.45" x14ac:dyDescent="0.3">
      <c r="A35" s="4" t="s">
        <v>14</v>
      </c>
      <c r="B35" s="4" t="s">
        <v>26</v>
      </c>
      <c r="C35" s="4" t="s">
        <v>87</v>
      </c>
      <c r="D35" s="4" t="s">
        <v>43</v>
      </c>
      <c r="E35" s="4"/>
      <c r="F35" s="4" t="s">
        <v>17</v>
      </c>
      <c r="G35" s="4"/>
      <c r="H35" s="4" t="str">
        <f t="shared" si="0"/>
        <v xml:space="preserve">Industriekauffrau </v>
      </c>
      <c r="I35" s="4" t="s">
        <v>23</v>
      </c>
      <c r="J35" s="4" t="s">
        <v>24</v>
      </c>
      <c r="K35" s="4"/>
      <c r="L35" s="4"/>
      <c r="M35" s="4" t="str">
        <f t="shared" si="1"/>
        <v xml:space="preserve">Ketten-Wulf Betriebs-GmbH  </v>
      </c>
      <c r="N35" s="4">
        <v>59889</v>
      </c>
      <c r="O35" s="4" t="s">
        <v>25</v>
      </c>
    </row>
    <row r="36" spans="1:15" ht="14.45" x14ac:dyDescent="0.3">
      <c r="A36" s="4" t="s">
        <v>14</v>
      </c>
      <c r="B36" s="4" t="s">
        <v>63</v>
      </c>
      <c r="C36" s="4" t="s">
        <v>64</v>
      </c>
      <c r="D36" s="4" t="s">
        <v>25</v>
      </c>
      <c r="E36" s="4" t="s">
        <v>242</v>
      </c>
      <c r="F36" s="4" t="s">
        <v>17</v>
      </c>
      <c r="G36" s="4"/>
      <c r="H36" s="4" t="str">
        <f t="shared" si="0"/>
        <v xml:space="preserve">Industriekauffrau </v>
      </c>
      <c r="I36" s="4" t="s">
        <v>23</v>
      </c>
      <c r="J36" s="4" t="s">
        <v>24</v>
      </c>
      <c r="K36" s="4"/>
      <c r="L36" s="4"/>
      <c r="M36" s="4" t="str">
        <f t="shared" si="1"/>
        <v xml:space="preserve">Ketten-Wulf Betriebs-GmbH  </v>
      </c>
      <c r="N36" s="4">
        <v>59889</v>
      </c>
      <c r="O36" s="4" t="s">
        <v>25</v>
      </c>
    </row>
    <row r="37" spans="1:15" ht="14.45" x14ac:dyDescent="0.3">
      <c r="A37" s="4" t="s">
        <v>14</v>
      </c>
      <c r="B37" s="4" t="s">
        <v>36</v>
      </c>
      <c r="C37" s="4" t="s">
        <v>37</v>
      </c>
      <c r="D37" s="4" t="s">
        <v>25</v>
      </c>
      <c r="E37" s="4" t="s">
        <v>244</v>
      </c>
      <c r="F37" s="4" t="s">
        <v>17</v>
      </c>
      <c r="G37" s="4"/>
      <c r="H37" s="4" t="str">
        <f t="shared" si="0"/>
        <v xml:space="preserve">Industriekauffrau </v>
      </c>
      <c r="I37" s="4" t="s">
        <v>23</v>
      </c>
      <c r="J37" s="4" t="s">
        <v>24</v>
      </c>
      <c r="K37" s="4"/>
      <c r="L37" s="4"/>
      <c r="M37" s="4" t="str">
        <f t="shared" si="1"/>
        <v xml:space="preserve">Ketten-Wulf Betriebs-GmbH  </v>
      </c>
      <c r="N37" s="4">
        <v>59889</v>
      </c>
      <c r="O37" s="4" t="s">
        <v>25</v>
      </c>
    </row>
    <row r="38" spans="1:15" ht="14.45" x14ac:dyDescent="0.3">
      <c r="A38" s="4" t="s">
        <v>6</v>
      </c>
      <c r="B38" s="4" t="s">
        <v>187</v>
      </c>
      <c r="C38" s="4" t="s">
        <v>188</v>
      </c>
      <c r="D38" s="4" t="s">
        <v>49</v>
      </c>
      <c r="E38" s="4" t="s">
        <v>235</v>
      </c>
      <c r="F38" s="4" t="s">
        <v>115</v>
      </c>
      <c r="G38" s="4" t="s">
        <v>189</v>
      </c>
      <c r="H38" s="4" t="str">
        <f t="shared" si="0"/>
        <v>Industriemechaniker Einsatzgebiet: Instandhaltung</v>
      </c>
      <c r="I38" s="4" t="s">
        <v>23</v>
      </c>
      <c r="J38" s="4" t="s">
        <v>24</v>
      </c>
      <c r="K38" s="4"/>
      <c r="L38" s="4"/>
      <c r="M38" s="4" t="str">
        <f t="shared" si="1"/>
        <v xml:space="preserve">Ketten-Wulf Betriebs-GmbH  </v>
      </c>
      <c r="N38" s="4">
        <v>59889</v>
      </c>
      <c r="O38" s="4" t="s">
        <v>25</v>
      </c>
    </row>
    <row r="39" spans="1:15" ht="14.45" x14ac:dyDescent="0.3">
      <c r="A39" s="4" t="s">
        <v>6</v>
      </c>
      <c r="B39" s="4" t="s">
        <v>19</v>
      </c>
      <c r="C39" s="4" t="s">
        <v>20</v>
      </c>
      <c r="D39" s="4" t="s">
        <v>38</v>
      </c>
      <c r="E39" s="4" t="s">
        <v>253</v>
      </c>
      <c r="F39" s="4" t="s">
        <v>21</v>
      </c>
      <c r="G39" s="4" t="s">
        <v>22</v>
      </c>
      <c r="H39" s="4" t="str">
        <f t="shared" si="0"/>
        <v>Werkzeugmechaniker Einsatzgebiet: Stanztechnik</v>
      </c>
      <c r="I39" s="4" t="s">
        <v>23</v>
      </c>
      <c r="J39" s="4" t="s">
        <v>24</v>
      </c>
      <c r="K39" s="4"/>
      <c r="L39" s="4"/>
      <c r="M39" s="4" t="str">
        <f t="shared" si="1"/>
        <v xml:space="preserve">Ketten-Wulf Betriebs-GmbH  </v>
      </c>
      <c r="N39" s="4">
        <v>59889</v>
      </c>
      <c r="O39" s="4" t="s">
        <v>25</v>
      </c>
    </row>
    <row r="40" spans="1:15" x14ac:dyDescent="0.25">
      <c r="A40" s="4" t="s">
        <v>6</v>
      </c>
      <c r="B40" s="4" t="s">
        <v>200</v>
      </c>
      <c r="C40" s="4" t="s">
        <v>201</v>
      </c>
      <c r="D40" s="4" t="s">
        <v>25</v>
      </c>
      <c r="E40" s="4" t="s">
        <v>254</v>
      </c>
      <c r="F40" s="4" t="s">
        <v>21</v>
      </c>
      <c r="G40" s="4" t="s">
        <v>22</v>
      </c>
      <c r="H40" s="4" t="str">
        <f t="shared" si="0"/>
        <v>Werkzeugmechaniker Einsatzgebiet: Stanztechnik</v>
      </c>
      <c r="I40" s="4" t="s">
        <v>23</v>
      </c>
      <c r="J40" s="4" t="s">
        <v>24</v>
      </c>
      <c r="K40" s="4"/>
      <c r="L40" s="4"/>
      <c r="M40" s="4" t="str">
        <f t="shared" si="1"/>
        <v xml:space="preserve">Ketten-Wulf Betriebs-GmbH  </v>
      </c>
      <c r="N40" s="4">
        <v>59889</v>
      </c>
      <c r="O40" s="4" t="s">
        <v>25</v>
      </c>
    </row>
    <row r="41" spans="1:15" ht="14.45" x14ac:dyDescent="0.3">
      <c r="A41" s="4" t="s">
        <v>6</v>
      </c>
      <c r="B41" s="4" t="s">
        <v>113</v>
      </c>
      <c r="C41" s="4" t="s">
        <v>114</v>
      </c>
      <c r="D41" s="4" t="s">
        <v>259</v>
      </c>
      <c r="E41" s="4"/>
      <c r="F41" s="4" t="s">
        <v>115</v>
      </c>
      <c r="G41" s="4" t="s">
        <v>116</v>
      </c>
      <c r="H41" s="4" t="str">
        <f t="shared" si="0"/>
        <v>Industriemechaniker Einsatzgebiet: Maschinen- und Anlagenbau</v>
      </c>
      <c r="I41" s="4" t="s">
        <v>23</v>
      </c>
      <c r="J41" s="4" t="s">
        <v>24</v>
      </c>
      <c r="K41" s="4"/>
      <c r="L41" s="4"/>
      <c r="M41" s="4" t="str">
        <f t="shared" si="1"/>
        <v xml:space="preserve">Ketten-Wulf Betriebs-GmbH  </v>
      </c>
      <c r="N41" s="4">
        <v>59889</v>
      </c>
      <c r="O41" s="4" t="s">
        <v>25</v>
      </c>
    </row>
    <row r="42" spans="1:15" x14ac:dyDescent="0.25">
      <c r="A42" s="4" t="s">
        <v>6</v>
      </c>
      <c r="B42" s="4" t="s">
        <v>151</v>
      </c>
      <c r="C42" s="4" t="s">
        <v>152</v>
      </c>
      <c r="D42" s="4" t="s">
        <v>43</v>
      </c>
      <c r="E42" s="4" t="s">
        <v>231</v>
      </c>
      <c r="F42" s="4" t="s">
        <v>123</v>
      </c>
      <c r="G42" s="4" t="s">
        <v>153</v>
      </c>
      <c r="H42" s="4" t="str">
        <f t="shared" si="0"/>
        <v>Gießereimechaniker Maschinenformguss</v>
      </c>
      <c r="I42" s="4" t="s">
        <v>112</v>
      </c>
      <c r="J42" s="4"/>
      <c r="K42" s="4"/>
      <c r="L42" s="4"/>
      <c r="M42" s="4" t="str">
        <f t="shared" si="1"/>
        <v xml:space="preserve">M. Busch GmbH &amp; Co. KG   </v>
      </c>
      <c r="N42" s="4">
        <v>59909</v>
      </c>
      <c r="O42" s="4" t="s">
        <v>43</v>
      </c>
    </row>
    <row r="43" spans="1:15" ht="14.45" x14ac:dyDescent="0.3">
      <c r="A43" s="4" t="s">
        <v>6</v>
      </c>
      <c r="B43" s="4" t="s">
        <v>110</v>
      </c>
      <c r="C43" s="4" t="s">
        <v>111</v>
      </c>
      <c r="D43" s="4" t="s">
        <v>43</v>
      </c>
      <c r="E43" s="4" t="s">
        <v>233</v>
      </c>
      <c r="F43" s="4" t="s">
        <v>89</v>
      </c>
      <c r="G43" s="4"/>
      <c r="H43" s="4" t="str">
        <f t="shared" si="0"/>
        <v xml:space="preserve">Industriekaufmann </v>
      </c>
      <c r="I43" s="4" t="s">
        <v>112</v>
      </c>
      <c r="J43" s="4"/>
      <c r="K43" s="4"/>
      <c r="L43" s="4"/>
      <c r="M43" s="4" t="str">
        <f t="shared" si="1"/>
        <v xml:space="preserve">M. Busch GmbH &amp; Co. KG   </v>
      </c>
      <c r="N43" s="4">
        <v>59909</v>
      </c>
      <c r="O43" s="4" t="s">
        <v>43</v>
      </c>
    </row>
    <row r="44" spans="1:15" x14ac:dyDescent="0.25">
      <c r="A44" s="4" t="s">
        <v>6</v>
      </c>
      <c r="B44" s="4" t="s">
        <v>121</v>
      </c>
      <c r="C44" s="4" t="s">
        <v>122</v>
      </c>
      <c r="D44" s="4" t="s">
        <v>166</v>
      </c>
      <c r="E44" s="4" t="s">
        <v>166</v>
      </c>
      <c r="F44" s="4" t="s">
        <v>123</v>
      </c>
      <c r="G44" s="4" t="s">
        <v>124</v>
      </c>
      <c r="H44" s="4" t="str">
        <f t="shared" si="0"/>
        <v>Gießereimechaniker Druck- und Kokillenguss</v>
      </c>
      <c r="I44" s="4" t="s">
        <v>125</v>
      </c>
      <c r="J44" s="4"/>
      <c r="K44" s="4"/>
      <c r="L44" s="4"/>
      <c r="M44" s="4" t="str">
        <f t="shared" si="1"/>
        <v xml:space="preserve">TITAL GmbH   </v>
      </c>
      <c r="N44" s="4">
        <v>59909</v>
      </c>
      <c r="O44" s="4" t="s">
        <v>43</v>
      </c>
    </row>
    <row r="45" spans="1:15" ht="14.45" x14ac:dyDescent="0.3">
      <c r="A45" s="4" t="s">
        <v>14</v>
      </c>
      <c r="B45" s="4" t="s">
        <v>39</v>
      </c>
      <c r="C45" s="4" t="s">
        <v>40</v>
      </c>
      <c r="D45" s="4" t="s">
        <v>49</v>
      </c>
      <c r="E45" s="4" t="s">
        <v>243</v>
      </c>
      <c r="F45" s="4" t="s">
        <v>17</v>
      </c>
      <c r="G45" s="4"/>
      <c r="H45" s="4" t="str">
        <f t="shared" si="0"/>
        <v xml:space="preserve">Industriekauffrau </v>
      </c>
      <c r="I45" s="4" t="s">
        <v>41</v>
      </c>
      <c r="J45" s="4" t="s">
        <v>42</v>
      </c>
      <c r="K45" s="4"/>
      <c r="L45" s="4"/>
      <c r="M45" s="4" t="str">
        <f t="shared" si="1"/>
        <v xml:space="preserve">Stratmann Verwaltungsgesellschaft mbH  </v>
      </c>
      <c r="N45" s="4">
        <v>59909</v>
      </c>
      <c r="O45" s="4" t="s">
        <v>43</v>
      </c>
    </row>
    <row r="46" spans="1:15" ht="14.45" x14ac:dyDescent="0.3">
      <c r="A46" s="4" t="s">
        <v>14</v>
      </c>
      <c r="B46" s="4" t="s">
        <v>131</v>
      </c>
      <c r="C46" s="4" t="s">
        <v>132</v>
      </c>
      <c r="D46" s="4" t="s">
        <v>62</v>
      </c>
      <c r="E46" s="4" t="s">
        <v>62</v>
      </c>
      <c r="F46" s="4" t="s">
        <v>94</v>
      </c>
      <c r="G46" s="4"/>
      <c r="H46" s="4" t="str">
        <f t="shared" si="0"/>
        <v xml:space="preserve">Bankkauffrau </v>
      </c>
      <c r="I46" s="4" t="s">
        <v>133</v>
      </c>
      <c r="J46" s="4"/>
      <c r="K46" s="4"/>
      <c r="L46" s="4"/>
      <c r="M46" s="4" t="str">
        <f t="shared" si="1"/>
        <v xml:space="preserve">Sparkasse Hochsauerland   </v>
      </c>
      <c r="N46" s="4">
        <v>59929</v>
      </c>
      <c r="O46" s="4" t="s">
        <v>62</v>
      </c>
    </row>
    <row r="47" spans="1:15" ht="14.45" x14ac:dyDescent="0.3">
      <c r="A47" s="4" t="s">
        <v>6</v>
      </c>
      <c r="B47" s="4" t="s">
        <v>173</v>
      </c>
      <c r="C47" s="4" t="s">
        <v>198</v>
      </c>
      <c r="D47" s="4" t="s">
        <v>98</v>
      </c>
      <c r="E47" s="4" t="s">
        <v>98</v>
      </c>
      <c r="F47" s="4" t="s">
        <v>60</v>
      </c>
      <c r="G47" s="4"/>
      <c r="H47" s="4" t="str">
        <f t="shared" si="0"/>
        <v xml:space="preserve">Bankkaufmann </v>
      </c>
      <c r="I47" s="4" t="s">
        <v>133</v>
      </c>
      <c r="J47" s="4"/>
      <c r="K47" s="4"/>
      <c r="L47" s="4"/>
      <c r="M47" s="4" t="str">
        <f t="shared" si="1"/>
        <v xml:space="preserve">Sparkasse Hochsauerland   </v>
      </c>
      <c r="N47" s="4">
        <v>59929</v>
      </c>
      <c r="O47" s="4" t="s">
        <v>62</v>
      </c>
    </row>
    <row r="48" spans="1:15" x14ac:dyDescent="0.25">
      <c r="A48" s="4" t="s">
        <v>6</v>
      </c>
      <c r="B48" s="4" t="s">
        <v>58</v>
      </c>
      <c r="C48" s="4" t="s">
        <v>59</v>
      </c>
      <c r="D48" s="4" t="s">
        <v>62</v>
      </c>
      <c r="E48" s="4" t="s">
        <v>239</v>
      </c>
      <c r="F48" s="4" t="s">
        <v>60</v>
      </c>
      <c r="G48" s="4"/>
      <c r="H48" s="4" t="str">
        <f t="shared" si="0"/>
        <v xml:space="preserve">Bankkaufmann </v>
      </c>
      <c r="I48" s="4" t="s">
        <v>61</v>
      </c>
      <c r="J48" s="4"/>
      <c r="K48" s="4"/>
      <c r="L48" s="4"/>
      <c r="M48" s="4" t="str">
        <f t="shared" si="1"/>
        <v xml:space="preserve">Volksbank Thülen eG   </v>
      </c>
      <c r="N48" s="4">
        <v>59929</v>
      </c>
      <c r="O48" s="4" t="s">
        <v>62</v>
      </c>
    </row>
    <row r="49" spans="1:15" ht="14.45" x14ac:dyDescent="0.3">
      <c r="A49" s="4" t="s">
        <v>6</v>
      </c>
      <c r="B49" s="4" t="s">
        <v>105</v>
      </c>
      <c r="C49" s="4" t="s">
        <v>202</v>
      </c>
      <c r="D49" s="4" t="s">
        <v>38</v>
      </c>
      <c r="E49" s="4" t="s">
        <v>247</v>
      </c>
      <c r="F49" s="4" t="s">
        <v>89</v>
      </c>
      <c r="G49" s="4"/>
      <c r="H49" s="4" t="str">
        <f t="shared" si="0"/>
        <v xml:space="preserve">Industriekaufmann </v>
      </c>
      <c r="I49" s="4" t="s">
        <v>203</v>
      </c>
      <c r="J49" s="4" t="s">
        <v>204</v>
      </c>
      <c r="K49" s="4"/>
      <c r="L49" s="4"/>
      <c r="M49" s="4" t="str">
        <f t="shared" si="1"/>
        <v xml:space="preserve">Rembe GmbH Safety + Control  </v>
      </c>
      <c r="N49" s="4">
        <v>59929</v>
      </c>
      <c r="O49" s="4" t="s">
        <v>62</v>
      </c>
    </row>
    <row r="50" spans="1:15" ht="14.45" x14ac:dyDescent="0.3">
      <c r="A50" s="4" t="s">
        <v>6</v>
      </c>
      <c r="B50" s="4" t="s">
        <v>160</v>
      </c>
      <c r="C50" s="4" t="s">
        <v>161</v>
      </c>
      <c r="D50" s="4" t="s">
        <v>159</v>
      </c>
      <c r="E50" s="4"/>
      <c r="F50" s="4" t="s">
        <v>162</v>
      </c>
      <c r="G50" s="4"/>
      <c r="H50" s="4" t="str">
        <f t="shared" si="0"/>
        <v xml:space="preserve">Fachpraktiker im Verkauf </v>
      </c>
      <c r="I50" s="4" t="s">
        <v>163</v>
      </c>
      <c r="J50" s="4" t="s">
        <v>164</v>
      </c>
      <c r="K50" s="4" t="s">
        <v>165</v>
      </c>
      <c r="L50" s="4"/>
      <c r="M50" s="4" t="str">
        <f t="shared" si="1"/>
        <v xml:space="preserve">Internationaler Bund Jugendhilfeverbund Hochsauerland </v>
      </c>
      <c r="N50" s="4">
        <v>59939</v>
      </c>
      <c r="O50" s="4" t="s">
        <v>166</v>
      </c>
    </row>
    <row r="51" spans="1:15" ht="14.45" x14ac:dyDescent="0.3">
      <c r="A51" s="4" t="s">
        <v>14</v>
      </c>
      <c r="B51" s="4" t="s">
        <v>91</v>
      </c>
      <c r="C51" s="4" t="s">
        <v>92</v>
      </c>
      <c r="D51" s="4" t="s">
        <v>49</v>
      </c>
      <c r="E51" s="4" t="s">
        <v>226</v>
      </c>
      <c r="F51" s="4" t="s">
        <v>94</v>
      </c>
      <c r="G51" s="4"/>
      <c r="H51" s="4" t="str">
        <f t="shared" si="0"/>
        <v xml:space="preserve">Bankkauffrau </v>
      </c>
      <c r="I51" s="4" t="s">
        <v>95</v>
      </c>
      <c r="J51" s="4" t="s">
        <v>96</v>
      </c>
      <c r="K51" s="4" t="s">
        <v>97</v>
      </c>
      <c r="L51" s="4"/>
      <c r="M51" s="4" t="str">
        <f t="shared" si="1"/>
        <v xml:space="preserve">Volksbank Bigge-Lenne eG Alexandra Butterwegge Ausbildungsort: Schmallenberg </v>
      </c>
      <c r="N51" s="4">
        <v>59964</v>
      </c>
      <c r="O51" s="4" t="s">
        <v>98</v>
      </c>
    </row>
    <row r="52" spans="1:15" x14ac:dyDescent="0.25">
      <c r="A52" s="4" t="s">
        <v>14</v>
      </c>
      <c r="B52" s="4" t="s">
        <v>73</v>
      </c>
      <c r="C52" s="4" t="s">
        <v>74</v>
      </c>
      <c r="D52" s="4" t="s">
        <v>13</v>
      </c>
      <c r="E52" s="4"/>
      <c r="F52" s="4" t="s">
        <v>75</v>
      </c>
      <c r="G52" s="4" t="s">
        <v>46</v>
      </c>
      <c r="H52" s="4" t="str">
        <f t="shared" si="0"/>
        <v>Verkäuferin Eisen-, Haushaltwaren, Glas, Geschenke</v>
      </c>
      <c r="I52" s="4" t="s">
        <v>76</v>
      </c>
      <c r="J52" s="4" t="s">
        <v>77</v>
      </c>
      <c r="K52" s="4" t="s">
        <v>78</v>
      </c>
      <c r="L52" s="4" t="s">
        <v>79</v>
      </c>
      <c r="M52" s="4" t="str">
        <f t="shared" si="1"/>
        <v>Nanu Nana Gesellschaft zum Vertrieb von Geschenkartikeln mbH &amp; Co. KG Ausbildungsstätte: Arnsberg</v>
      </c>
      <c r="N52" s="4"/>
      <c r="O52" s="4"/>
    </row>
    <row r="53" spans="1:15" x14ac:dyDescent="0.25">
      <c r="A53" s="5" t="s">
        <v>6</v>
      </c>
      <c r="B53" s="5" t="s">
        <v>264</v>
      </c>
      <c r="C53" s="5" t="s">
        <v>263</v>
      </c>
      <c r="D53" s="5" t="s">
        <v>13</v>
      </c>
      <c r="E53" s="1"/>
      <c r="F53" s="5" t="s">
        <v>262</v>
      </c>
      <c r="G53" s="1"/>
      <c r="H53" s="4" t="str">
        <f t="shared" si="0"/>
        <v xml:space="preserve">Geprüfter Betriebswirt </v>
      </c>
      <c r="I53" s="1"/>
      <c r="J53" s="1"/>
      <c r="K53" s="1"/>
      <c r="L53" s="1"/>
      <c r="M53" s="4" t="str">
        <f t="shared" si="1"/>
        <v xml:space="preserve">   </v>
      </c>
      <c r="N53" s="1"/>
      <c r="O53" s="1"/>
    </row>
    <row r="54" spans="1:15" x14ac:dyDescent="0.25">
      <c r="A54" s="5" t="s">
        <v>6</v>
      </c>
      <c r="B54" s="5" t="s">
        <v>266</v>
      </c>
      <c r="C54" s="5" t="s">
        <v>265</v>
      </c>
      <c r="D54" s="5" t="s">
        <v>267</v>
      </c>
      <c r="E54" s="1"/>
      <c r="F54" s="5" t="s">
        <v>262</v>
      </c>
      <c r="G54" s="1"/>
      <c r="H54" s="4" t="str">
        <f t="shared" si="0"/>
        <v xml:space="preserve">Geprüfter Betriebswirt </v>
      </c>
      <c r="I54" s="1"/>
      <c r="J54" s="1"/>
      <c r="K54" s="1"/>
      <c r="L54" s="1"/>
      <c r="M54" s="4" t="str">
        <f t="shared" si="1"/>
        <v xml:space="preserve">   </v>
      </c>
      <c r="N54" s="1"/>
      <c r="O54" s="1"/>
    </row>
    <row r="55" spans="1:15" x14ac:dyDescent="0.25">
      <c r="A55" s="5" t="s">
        <v>14</v>
      </c>
      <c r="B55" s="5" t="s">
        <v>269</v>
      </c>
      <c r="C55" s="5" t="s">
        <v>212</v>
      </c>
      <c r="D55" s="5" t="s">
        <v>242</v>
      </c>
      <c r="E55" s="1"/>
      <c r="F55" s="5" t="s">
        <v>268</v>
      </c>
      <c r="G55" s="1"/>
      <c r="H55" s="4" t="str">
        <f t="shared" si="0"/>
        <v xml:space="preserve">Geprüfte Industriefachwirtin </v>
      </c>
      <c r="I55" s="1"/>
      <c r="J55" s="1"/>
      <c r="K55" s="1"/>
      <c r="L55" s="1"/>
      <c r="M55" s="4" t="str">
        <f t="shared" si="1"/>
        <v xml:space="preserve">   </v>
      </c>
      <c r="N55" s="1"/>
      <c r="O55" s="1"/>
    </row>
    <row r="56" spans="1:15" x14ac:dyDescent="0.25">
      <c r="A56" s="5" t="s">
        <v>6</v>
      </c>
      <c r="B56" s="5" t="s">
        <v>208</v>
      </c>
      <c r="C56" s="5" t="s">
        <v>271</v>
      </c>
      <c r="D56" s="5" t="s">
        <v>228</v>
      </c>
      <c r="E56" s="1"/>
      <c r="F56" s="5" t="s">
        <v>270</v>
      </c>
      <c r="G56" s="1"/>
      <c r="H56" s="4" t="str">
        <f t="shared" si="0"/>
        <v xml:space="preserve">Geprüfter Bilanzbuchhalter </v>
      </c>
      <c r="I56" s="1"/>
      <c r="J56" s="1"/>
      <c r="K56" s="1"/>
      <c r="L56" s="1"/>
      <c r="M56" s="4" t="str">
        <f t="shared" si="1"/>
        <v xml:space="preserve">   </v>
      </c>
      <c r="N56" s="1"/>
      <c r="O56" s="1"/>
    </row>
    <row r="57" spans="1:15" x14ac:dyDescent="0.25">
      <c r="A57" s="5" t="s">
        <v>6</v>
      </c>
      <c r="B57" s="5" t="s">
        <v>273</v>
      </c>
      <c r="C57" s="5" t="s">
        <v>272</v>
      </c>
      <c r="D57" s="5" t="s">
        <v>13</v>
      </c>
      <c r="E57" s="1"/>
      <c r="F57" s="5" t="s">
        <v>270</v>
      </c>
      <c r="G57" s="1"/>
      <c r="H57" s="4" t="str">
        <f t="shared" si="0"/>
        <v xml:space="preserve">Geprüfter Bilanzbuchhalter </v>
      </c>
      <c r="I57" s="1"/>
      <c r="J57" s="1"/>
      <c r="K57" s="1"/>
      <c r="L57" s="1"/>
      <c r="M57" s="4" t="str">
        <f t="shared" si="1"/>
        <v xml:space="preserve">   </v>
      </c>
      <c r="N57" s="1"/>
      <c r="O57" s="1"/>
    </row>
    <row r="58" spans="1:15" x14ac:dyDescent="0.25">
      <c r="A58" s="5" t="s">
        <v>14</v>
      </c>
      <c r="B58" s="5" t="s">
        <v>276</v>
      </c>
      <c r="C58" s="5" t="s">
        <v>275</v>
      </c>
      <c r="D58" s="5" t="s">
        <v>62</v>
      </c>
      <c r="E58" s="1"/>
      <c r="F58" s="5" t="s">
        <v>274</v>
      </c>
      <c r="G58" s="1"/>
      <c r="H58" s="4" t="str">
        <f t="shared" si="0"/>
        <v xml:space="preserve">Geprüfte Fachkauffrau für Marketing </v>
      </c>
      <c r="I58" s="1"/>
      <c r="J58" s="1"/>
      <c r="K58" s="1"/>
      <c r="L58" s="1"/>
      <c r="M58" s="4" t="str">
        <f t="shared" si="1"/>
        <v xml:space="preserve">   </v>
      </c>
      <c r="N58" s="1"/>
      <c r="O58" s="1"/>
    </row>
    <row r="59" spans="1:15" x14ac:dyDescent="0.25">
      <c r="A59" s="5" t="s">
        <v>6</v>
      </c>
      <c r="B59" s="5" t="s">
        <v>279</v>
      </c>
      <c r="C59" s="5" t="s">
        <v>278</v>
      </c>
      <c r="D59" s="5" t="s">
        <v>43</v>
      </c>
      <c r="E59" s="1"/>
      <c r="F59" s="5" t="s">
        <v>277</v>
      </c>
      <c r="G59" s="1"/>
      <c r="H59" s="4" t="str">
        <f t="shared" si="0"/>
        <v xml:space="preserve">Geprüfter Industriemeister - Metall </v>
      </c>
      <c r="I59" s="1"/>
      <c r="J59" s="1"/>
      <c r="K59" s="1"/>
      <c r="L59" s="1"/>
      <c r="M59" s="4" t="str">
        <f t="shared" si="1"/>
        <v xml:space="preserve">   </v>
      </c>
      <c r="N59" s="1"/>
      <c r="O59" s="1"/>
    </row>
    <row r="60" spans="1:15" x14ac:dyDescent="0.25">
      <c r="A60" s="5" t="s">
        <v>6</v>
      </c>
      <c r="B60" s="5" t="s">
        <v>281</v>
      </c>
      <c r="C60" s="5" t="s">
        <v>280</v>
      </c>
      <c r="D60" s="5" t="s">
        <v>255</v>
      </c>
      <c r="E60" s="1"/>
      <c r="F60" s="5" t="s">
        <v>277</v>
      </c>
      <c r="G60" s="1"/>
      <c r="H60" s="4" t="str">
        <f t="shared" si="0"/>
        <v xml:space="preserve">Geprüfter Industriemeister - Metall </v>
      </c>
      <c r="I60" s="1"/>
      <c r="J60" s="1"/>
      <c r="K60" s="1"/>
      <c r="L60" s="1"/>
      <c r="M60" s="4" t="str">
        <f t="shared" si="1"/>
        <v xml:space="preserve">   </v>
      </c>
      <c r="N60" s="1"/>
      <c r="O60" s="1"/>
    </row>
    <row r="61" spans="1:15" x14ac:dyDescent="0.25">
      <c r="A61" s="5" t="s">
        <v>6</v>
      </c>
      <c r="B61" s="5" t="s">
        <v>58</v>
      </c>
      <c r="C61" s="5" t="s">
        <v>212</v>
      </c>
      <c r="D61" s="5" t="s">
        <v>30</v>
      </c>
      <c r="E61" s="1"/>
      <c r="F61" s="5" t="s">
        <v>277</v>
      </c>
      <c r="G61" s="1"/>
      <c r="H61" s="4" t="str">
        <f t="shared" si="0"/>
        <v xml:space="preserve">Geprüfter Industriemeister - Metall </v>
      </c>
      <c r="I61" s="1"/>
      <c r="J61" s="1"/>
      <c r="K61" s="1"/>
      <c r="L61" s="1"/>
      <c r="M61" s="4" t="str">
        <f t="shared" si="1"/>
        <v xml:space="preserve">   </v>
      </c>
      <c r="N61" s="1"/>
      <c r="O61" s="1"/>
    </row>
    <row r="62" spans="1:15" x14ac:dyDescent="0.25">
      <c r="A62" s="5" t="s">
        <v>6</v>
      </c>
      <c r="B62" s="5" t="s">
        <v>284</v>
      </c>
      <c r="C62" s="5" t="s">
        <v>283</v>
      </c>
      <c r="D62" s="5" t="s">
        <v>210</v>
      </c>
      <c r="E62" s="1"/>
      <c r="F62" s="5" t="s">
        <v>282</v>
      </c>
      <c r="G62" s="1"/>
      <c r="H62" s="4" t="str">
        <f t="shared" si="0"/>
        <v xml:space="preserve">Geprüfter Technischer Betriebswirt </v>
      </c>
      <c r="I62" s="1"/>
      <c r="J62" s="1"/>
      <c r="K62" s="1"/>
      <c r="L62" s="1"/>
      <c r="M62" s="4" t="str">
        <f t="shared" si="1"/>
        <v xml:space="preserve">   </v>
      </c>
      <c r="N62" s="1"/>
      <c r="O62" s="1"/>
    </row>
    <row r="63" spans="1:15" x14ac:dyDescent="0.25">
      <c r="A63" s="5" t="s">
        <v>14</v>
      </c>
      <c r="B63" s="5" t="s">
        <v>131</v>
      </c>
      <c r="C63" s="5" t="s">
        <v>286</v>
      </c>
      <c r="D63" s="5" t="s">
        <v>13</v>
      </c>
      <c r="E63" s="1"/>
      <c r="F63" s="5" t="s">
        <v>285</v>
      </c>
      <c r="G63" s="1"/>
      <c r="H63" s="4" t="str">
        <f t="shared" si="0"/>
        <v xml:space="preserve">Geprüfte Wirtschaftsfachwirtin </v>
      </c>
      <c r="I63" s="1"/>
      <c r="J63" s="1"/>
      <c r="K63" s="1"/>
      <c r="L63" s="1"/>
      <c r="M63" s="4" t="str">
        <f t="shared" si="1"/>
        <v xml:space="preserve">   </v>
      </c>
      <c r="N63" s="1"/>
      <c r="O63" s="1"/>
    </row>
    <row r="64" spans="1:15" x14ac:dyDescent="0.25">
      <c r="A64" s="5" t="s">
        <v>14</v>
      </c>
      <c r="B64" s="5" t="s">
        <v>288</v>
      </c>
      <c r="C64" s="5" t="s">
        <v>287</v>
      </c>
      <c r="D64" s="5" t="s">
        <v>13</v>
      </c>
      <c r="E64" s="1"/>
      <c r="F64" s="5" t="s">
        <v>285</v>
      </c>
      <c r="G64" s="1"/>
      <c r="H64" s="4" t="str">
        <f t="shared" si="0"/>
        <v xml:space="preserve">Geprüfte Wirtschaftsfachwirtin </v>
      </c>
      <c r="I64" s="1"/>
      <c r="J64" s="1"/>
      <c r="K64" s="1"/>
      <c r="L64" s="1"/>
      <c r="M64" s="4" t="str">
        <f t="shared" si="1"/>
        <v xml:space="preserve">   </v>
      </c>
      <c r="N64" s="1"/>
      <c r="O64" s="1"/>
    </row>
    <row r="65" spans="1:15" x14ac:dyDescent="0.25">
      <c r="A65" s="5" t="s">
        <v>6</v>
      </c>
      <c r="B65" s="5" t="s">
        <v>58</v>
      </c>
      <c r="C65" s="5" t="s">
        <v>290</v>
      </c>
      <c r="D65" s="5" t="s">
        <v>13</v>
      </c>
      <c r="E65" s="1"/>
      <c r="F65" s="5" t="s">
        <v>289</v>
      </c>
      <c r="G65" s="1"/>
      <c r="H65" s="4" t="str">
        <f t="shared" si="0"/>
        <v xml:space="preserve">Geprüfter Fremdsprachenkorrespondent </v>
      </c>
      <c r="I65" s="1"/>
      <c r="J65" s="1"/>
      <c r="K65" s="1"/>
      <c r="L65" s="1"/>
      <c r="M65" s="4" t="str">
        <f t="shared" si="1"/>
        <v xml:space="preserve">   </v>
      </c>
      <c r="N65" s="1"/>
      <c r="O65" s="1"/>
    </row>
    <row r="66" spans="1:15" x14ac:dyDescent="0.25">
      <c r="A66" s="5" t="s">
        <v>14</v>
      </c>
      <c r="B66" s="5" t="s">
        <v>293</v>
      </c>
      <c r="C66" s="5" t="s">
        <v>292</v>
      </c>
      <c r="D66" s="5" t="s">
        <v>267</v>
      </c>
      <c r="E66" s="1"/>
      <c r="F66" s="5" t="s">
        <v>291</v>
      </c>
      <c r="G66" s="1"/>
      <c r="H66" s="4" t="str">
        <f t="shared" si="0"/>
        <v xml:space="preserve">Geprüfte Fremdsprachenkorrespondentin </v>
      </c>
      <c r="I66" s="1"/>
      <c r="J66" s="1"/>
      <c r="K66" s="1"/>
      <c r="L66" s="1"/>
      <c r="M66" s="4" t="str">
        <f t="shared" si="1"/>
        <v xml:space="preserve">   </v>
      </c>
      <c r="N66" s="1"/>
      <c r="O66" s="1"/>
    </row>
    <row r="67" spans="1:15" x14ac:dyDescent="0.25">
      <c r="A67" s="5" t="s">
        <v>14</v>
      </c>
      <c r="B67" s="5" t="s">
        <v>295</v>
      </c>
      <c r="C67" s="5" t="s">
        <v>294</v>
      </c>
      <c r="D67" s="5" t="s">
        <v>267</v>
      </c>
      <c r="E67" s="1"/>
      <c r="F67" s="5" t="s">
        <v>291</v>
      </c>
      <c r="G67" s="1"/>
      <c r="H67" s="4" t="str">
        <f t="shared" ref="H67" si="2">F67&amp;" "&amp;G67</f>
        <v xml:space="preserve">Geprüfte Fremdsprachenkorrespondentin </v>
      </c>
      <c r="I67" s="1"/>
      <c r="J67" s="1"/>
      <c r="K67" s="1"/>
      <c r="L67" s="1"/>
      <c r="M67" s="4" t="str">
        <f t="shared" ref="M67" si="3">I67&amp;" "&amp;J67&amp;" "&amp;K67&amp;" "&amp;L67</f>
        <v xml:space="preserve">   </v>
      </c>
      <c r="N67" s="1"/>
      <c r="O67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HSK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Schulte, Carina</dc:creator>
  <cp:lastModifiedBy>Wrona</cp:lastModifiedBy>
  <dcterms:created xsi:type="dcterms:W3CDTF">2016-09-29T08:14:18Z</dcterms:created>
  <dcterms:modified xsi:type="dcterms:W3CDTF">2016-09-30T09:07:33Z</dcterms:modified>
</cp:coreProperties>
</file>